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-120" windowWidth="20730" windowHeight="11760"/>
  </bookViews>
  <sheets>
    <sheet name="Hoja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23" i="1" l="1"/>
  <c r="E323" i="1"/>
  <c r="F323" i="1"/>
  <c r="G225" i="1"/>
  <c r="E225" i="1"/>
  <c r="F225" i="1"/>
  <c r="F692" i="1" l="1"/>
  <c r="F679" i="1" s="1"/>
  <c r="F678" i="1" s="1"/>
  <c r="G692" i="1"/>
  <c r="E692" i="1"/>
  <c r="E679" i="1" s="1"/>
  <c r="E678" i="1" s="1"/>
  <c r="G679" i="1"/>
  <c r="G678" i="1" s="1"/>
  <c r="F609" i="1"/>
  <c r="G609" i="1"/>
  <c r="E609" i="1"/>
  <c r="E608" i="1" s="1"/>
  <c r="G608" i="1"/>
  <c r="F622" i="1"/>
  <c r="F592" i="1"/>
  <c r="F591" i="1" s="1"/>
  <c r="G592" i="1"/>
  <c r="G591" i="1" s="1"/>
  <c r="E592" i="1"/>
  <c r="E591" i="1"/>
  <c r="F587" i="1"/>
  <c r="F586" i="1" s="1"/>
  <c r="G587" i="1"/>
  <c r="G586" i="1" s="1"/>
  <c r="E587" i="1"/>
  <c r="E586" i="1" s="1"/>
  <c r="F578" i="1"/>
  <c r="F577" i="1" s="1"/>
  <c r="G578" i="1"/>
  <c r="G577" i="1" s="1"/>
  <c r="E584" i="1"/>
  <c r="E578" i="1"/>
  <c r="F572" i="1"/>
  <c r="G572" i="1"/>
  <c r="E572" i="1"/>
  <c r="F561" i="1"/>
  <c r="G561" i="1"/>
  <c r="G560" i="1" s="1"/>
  <c r="E561" i="1"/>
  <c r="F488" i="1"/>
  <c r="F487" i="1" s="1"/>
  <c r="G488" i="1"/>
  <c r="G487" i="1" s="1"/>
  <c r="E488" i="1"/>
  <c r="E487" i="1" s="1"/>
  <c r="F464" i="1"/>
  <c r="G464" i="1"/>
  <c r="G463" i="1" s="1"/>
  <c r="E464" i="1"/>
  <c r="F482" i="1"/>
  <c r="G482" i="1"/>
  <c r="E482" i="1"/>
  <c r="F433" i="1"/>
  <c r="F432" i="1" s="1"/>
  <c r="G433" i="1"/>
  <c r="G432" i="1" s="1"/>
  <c r="E433" i="1"/>
  <c r="E432" i="1" s="1"/>
  <c r="F463" i="1" l="1"/>
  <c r="F558" i="1" s="1"/>
  <c r="G558" i="1"/>
  <c r="E463" i="1"/>
  <c r="E558" i="1" s="1"/>
  <c r="F608" i="1"/>
  <c r="G559" i="1"/>
  <c r="E577" i="1"/>
  <c r="F560" i="1"/>
  <c r="F559" i="1" s="1"/>
  <c r="E560" i="1"/>
  <c r="E559" i="1" s="1"/>
  <c r="G431" i="1"/>
  <c r="E431" i="1"/>
  <c r="H558" i="1" l="1"/>
  <c r="F431" i="1"/>
  <c r="F422" i="1"/>
  <c r="G422" i="1"/>
  <c r="E422" i="1"/>
  <c r="F418" i="1"/>
  <c r="G418" i="1"/>
  <c r="E418" i="1"/>
  <c r="F412" i="1"/>
  <c r="G412" i="1"/>
  <c r="E412" i="1"/>
  <c r="F404" i="1"/>
  <c r="G404" i="1"/>
  <c r="E404" i="1"/>
  <c r="F399" i="1"/>
  <c r="G399" i="1"/>
  <c r="E399" i="1"/>
  <c r="F392" i="1"/>
  <c r="G392" i="1"/>
  <c r="E392" i="1"/>
  <c r="F390" i="1"/>
  <c r="G390" i="1"/>
  <c r="E390" i="1"/>
  <c r="F369" i="1"/>
  <c r="F366" i="1" s="1"/>
  <c r="G369" i="1"/>
  <c r="G366" i="1" s="1"/>
  <c r="E369" i="1"/>
  <c r="E366" i="1" s="1"/>
  <c r="F351" i="1"/>
  <c r="F350" i="1" s="1"/>
  <c r="G351" i="1"/>
  <c r="G350" i="1" s="1"/>
  <c r="E351" i="1"/>
  <c r="E350" i="1" s="1"/>
  <c r="F348" i="1"/>
  <c r="G348" i="1"/>
  <c r="E348" i="1"/>
  <c r="F346" i="1"/>
  <c r="G346" i="1"/>
  <c r="E346" i="1"/>
  <c r="F344" i="1"/>
  <c r="G344" i="1"/>
  <c r="E344" i="1"/>
  <c r="F340" i="1"/>
  <c r="G340" i="1"/>
  <c r="E340" i="1"/>
  <c r="F338" i="1"/>
  <c r="G338" i="1"/>
  <c r="E338" i="1"/>
  <c r="F335" i="1"/>
  <c r="G335" i="1"/>
  <c r="E335" i="1"/>
  <c r="F217" i="1"/>
  <c r="G217" i="1"/>
  <c r="E217" i="1"/>
  <c r="F119" i="1"/>
  <c r="G119" i="1"/>
  <c r="E119" i="1"/>
  <c r="E401" i="1" l="1"/>
  <c r="G401" i="1"/>
  <c r="G329" i="1"/>
  <c r="F401" i="1"/>
  <c r="G389" i="1"/>
  <c r="F389" i="1"/>
  <c r="E389" i="1"/>
  <c r="F329" i="1"/>
  <c r="E329" i="1"/>
  <c r="G319" i="1"/>
  <c r="F319" i="1"/>
  <c r="E319" i="1"/>
  <c r="G311" i="1"/>
  <c r="G310" i="1" s="1"/>
  <c r="F311" i="1"/>
  <c r="E311" i="1"/>
  <c r="E310" i="1" s="1"/>
  <c r="G306" i="1"/>
  <c r="F306" i="1"/>
  <c r="E306" i="1"/>
  <c r="G296" i="1"/>
  <c r="F296" i="1"/>
  <c r="E296" i="1"/>
  <c r="G294" i="1"/>
  <c r="F294" i="1"/>
  <c r="F289" i="1" s="1"/>
  <c r="E294" i="1"/>
  <c r="E289" i="1" s="1"/>
  <c r="G275" i="1"/>
  <c r="G270" i="1" s="1"/>
  <c r="F275" i="1"/>
  <c r="F270" i="1" s="1"/>
  <c r="E275" i="1"/>
  <c r="E270" i="1" s="1"/>
  <c r="G263" i="1"/>
  <c r="F263" i="1"/>
  <c r="E263" i="1"/>
  <c r="G256" i="1"/>
  <c r="F256" i="1"/>
  <c r="E256" i="1"/>
  <c r="G251" i="1"/>
  <c r="F251" i="1"/>
  <c r="E251" i="1"/>
  <c r="G248" i="1"/>
  <c r="F248" i="1"/>
  <c r="E248" i="1"/>
  <c r="E247" i="1" s="1"/>
  <c r="G242" i="1"/>
  <c r="F242" i="1"/>
  <c r="E242" i="1"/>
  <c r="G240" i="1"/>
  <c r="F240" i="1"/>
  <c r="E240" i="1"/>
  <c r="G237" i="1"/>
  <c r="F237" i="1"/>
  <c r="E237" i="1"/>
  <c r="G235" i="1"/>
  <c r="F235" i="1"/>
  <c r="E235" i="1"/>
  <c r="G231" i="1"/>
  <c r="F231" i="1"/>
  <c r="E231" i="1"/>
  <c r="G227" i="1"/>
  <c r="F227" i="1"/>
  <c r="F224" i="1" s="1"/>
  <c r="E227" i="1"/>
  <c r="G211" i="1"/>
  <c r="F211" i="1"/>
  <c r="E211" i="1"/>
  <c r="G209" i="1"/>
  <c r="F209" i="1"/>
  <c r="E209" i="1"/>
  <c r="G207" i="1"/>
  <c r="G206" i="1" s="1"/>
  <c r="F207" i="1"/>
  <c r="E207" i="1"/>
  <c r="G202" i="1"/>
  <c r="G201" i="1" s="1"/>
  <c r="F202" i="1"/>
  <c r="F201" i="1" s="1"/>
  <c r="E202" i="1"/>
  <c r="E201" i="1" s="1"/>
  <c r="G193" i="1"/>
  <c r="F193" i="1"/>
  <c r="E193" i="1"/>
  <c r="G191" i="1"/>
  <c r="F191" i="1"/>
  <c r="E191" i="1"/>
  <c r="G183" i="1"/>
  <c r="F183" i="1"/>
  <c r="E183" i="1"/>
  <c r="G179" i="1"/>
  <c r="E179" i="1"/>
  <c r="G175" i="1"/>
  <c r="F175" i="1"/>
  <c r="E175" i="1"/>
  <c r="G167" i="1"/>
  <c r="F167" i="1"/>
  <c r="E167" i="1"/>
  <c r="G143" i="1"/>
  <c r="F143" i="1"/>
  <c r="E143" i="1"/>
  <c r="G138" i="1"/>
  <c r="F138" i="1"/>
  <c r="E138" i="1"/>
  <c r="E137" i="1" s="1"/>
  <c r="G131" i="1"/>
  <c r="F131" i="1"/>
  <c r="E131" i="1"/>
  <c r="G127" i="1"/>
  <c r="F127" i="1"/>
  <c r="E127" i="1"/>
  <c r="G122" i="1"/>
  <c r="F122" i="1"/>
  <c r="E122" i="1"/>
  <c r="G101" i="1"/>
  <c r="F101" i="1"/>
  <c r="E101" i="1"/>
  <c r="G91" i="1"/>
  <c r="F91" i="1"/>
  <c r="E91" i="1"/>
  <c r="G86" i="1"/>
  <c r="F86" i="1"/>
  <c r="E86" i="1"/>
  <c r="G69" i="1"/>
  <c r="G68" i="1" s="1"/>
  <c r="F69" i="1"/>
  <c r="F68" i="1" s="1"/>
  <c r="E69" i="1"/>
  <c r="E68" i="1" s="1"/>
  <c r="G224" i="1" l="1"/>
  <c r="E82" i="1"/>
  <c r="E164" i="1"/>
  <c r="F247" i="1"/>
  <c r="G289" i="1"/>
  <c r="F310" i="1"/>
  <c r="E118" i="1"/>
  <c r="G247" i="1"/>
  <c r="G246" i="1" s="1"/>
  <c r="G82" i="1"/>
  <c r="F118" i="1"/>
  <c r="G164" i="1"/>
  <c r="F137" i="1"/>
  <c r="E186" i="1"/>
  <c r="G137" i="1"/>
  <c r="F186" i="1"/>
  <c r="E206" i="1"/>
  <c r="F82" i="1"/>
  <c r="G118" i="1"/>
  <c r="G186" i="1"/>
  <c r="F206" i="1"/>
  <c r="E224" i="1"/>
  <c r="F246" i="1"/>
  <c r="E246" i="1"/>
  <c r="G50" i="1"/>
  <c r="F50" i="1"/>
  <c r="E50" i="1"/>
  <c r="G42" i="1"/>
  <c r="F42" i="1"/>
  <c r="E42" i="1"/>
  <c r="G38" i="1"/>
  <c r="F38" i="1"/>
  <c r="E38" i="1"/>
  <c r="G27" i="1"/>
  <c r="G26" i="1" s="1"/>
  <c r="F27" i="1"/>
  <c r="F26" i="1" s="1"/>
  <c r="E27" i="1"/>
  <c r="E26" i="1" s="1"/>
  <c r="G18" i="1"/>
  <c r="F18" i="1"/>
  <c r="G14" i="1"/>
  <c r="G13" i="1" s="1"/>
  <c r="F14" i="1"/>
  <c r="F13" i="1" s="1"/>
  <c r="E14" i="1"/>
  <c r="F179" i="1"/>
  <c r="F164" i="1" s="1"/>
  <c r="F117" i="1" s="1"/>
  <c r="E18" i="1"/>
  <c r="E117" i="1" l="1"/>
  <c r="G117" i="1"/>
  <c r="E37" i="1"/>
  <c r="E13" i="1"/>
  <c r="F37" i="1"/>
  <c r="G37" i="1"/>
  <c r="H535" i="1"/>
  <c r="H460" i="1"/>
  <c r="H938" i="1" l="1"/>
  <c r="H937" i="1"/>
  <c r="H934" i="1"/>
  <c r="H932" i="1"/>
  <c r="H929" i="1"/>
  <c r="H928" i="1"/>
  <c r="H925" i="1"/>
  <c r="H923" i="1"/>
  <c r="H920" i="1"/>
  <c r="H918" i="1"/>
  <c r="H915" i="1"/>
  <c r="H913" i="1"/>
  <c r="H911" i="1"/>
  <c r="H909" i="1"/>
  <c r="H907" i="1"/>
  <c r="H905" i="1"/>
  <c r="H903" i="1"/>
  <c r="H901" i="1"/>
  <c r="H898" i="1"/>
  <c r="H896" i="1"/>
  <c r="H894" i="1"/>
  <c r="H892" i="1"/>
  <c r="H890" i="1"/>
  <c r="H888" i="1"/>
  <c r="H886" i="1"/>
  <c r="H884" i="1"/>
  <c r="H883" i="1"/>
  <c r="H878" i="1"/>
  <c r="H876" i="1"/>
  <c r="H874" i="1"/>
  <c r="H871" i="1"/>
  <c r="H869" i="1"/>
  <c r="H867" i="1"/>
  <c r="H866" i="1"/>
  <c r="H864" i="1"/>
  <c r="H862" i="1"/>
  <c r="H859" i="1"/>
  <c r="H857" i="1"/>
  <c r="H855" i="1"/>
  <c r="H853" i="1"/>
  <c r="H852" i="1"/>
  <c r="H850" i="1"/>
  <c r="H848" i="1"/>
  <c r="H843" i="1"/>
  <c r="H841" i="1"/>
  <c r="H839" i="1"/>
  <c r="H836" i="1"/>
  <c r="H834" i="1"/>
  <c r="H831" i="1"/>
  <c r="H829" i="1"/>
  <c r="H827" i="1"/>
  <c r="H825" i="1"/>
  <c r="H823" i="1"/>
  <c r="H821" i="1"/>
  <c r="H819" i="1"/>
  <c r="H817" i="1"/>
  <c r="H815" i="1"/>
  <c r="H812" i="1"/>
  <c r="H810" i="1"/>
  <c r="H808" i="1"/>
  <c r="H806" i="1"/>
  <c r="H804" i="1"/>
  <c r="H802" i="1"/>
  <c r="H800" i="1"/>
  <c r="H798" i="1"/>
  <c r="H796" i="1"/>
  <c r="H793" i="1"/>
  <c r="H792" i="1"/>
  <c r="H791" i="1"/>
  <c r="H789" i="1"/>
  <c r="H787" i="1"/>
  <c r="H785" i="1"/>
  <c r="H783" i="1"/>
  <c r="H781" i="1"/>
  <c r="H778" i="1"/>
  <c r="H776" i="1"/>
  <c r="H774" i="1"/>
  <c r="H772" i="1"/>
  <c r="H770" i="1"/>
  <c r="H768" i="1"/>
  <c r="H766" i="1"/>
  <c r="H764" i="1"/>
  <c r="H762" i="1"/>
  <c r="H759" i="1"/>
  <c r="H758" i="1"/>
  <c r="H757" i="1"/>
  <c r="H756" i="1"/>
  <c r="H754" i="1"/>
  <c r="H753" i="1"/>
  <c r="H748" i="1"/>
  <c r="H746" i="1"/>
  <c r="H743" i="1"/>
  <c r="H741" i="1"/>
  <c r="H739" i="1"/>
  <c r="H737" i="1"/>
  <c r="H735" i="1"/>
  <c r="H733" i="1"/>
  <c r="H731" i="1"/>
  <c r="H729" i="1"/>
  <c r="H726" i="1"/>
  <c r="H724" i="1"/>
  <c r="H722" i="1"/>
  <c r="H721" i="1"/>
  <c r="H720" i="1"/>
  <c r="H719" i="1"/>
  <c r="H718" i="1"/>
  <c r="H717" i="1"/>
  <c r="H716" i="1"/>
  <c r="H715" i="1"/>
  <c r="H713" i="1"/>
  <c r="H712" i="1"/>
  <c r="H711" i="1"/>
  <c r="H710" i="1"/>
  <c r="H709" i="1"/>
  <c r="H708" i="1"/>
  <c r="H707" i="1"/>
  <c r="H706" i="1"/>
  <c r="H705" i="1"/>
  <c r="H703" i="1"/>
  <c r="H701" i="1"/>
  <c r="H700" i="1"/>
  <c r="H699" i="1"/>
  <c r="H698" i="1"/>
  <c r="H697" i="1"/>
  <c r="H696" i="1"/>
  <c r="H695" i="1"/>
  <c r="H694" i="1"/>
  <c r="H693" i="1"/>
  <c r="H691" i="1"/>
  <c r="H690" i="1"/>
  <c r="H689" i="1"/>
  <c r="H688" i="1"/>
  <c r="H687" i="1"/>
  <c r="H686" i="1"/>
  <c r="H685" i="1"/>
  <c r="H684" i="1"/>
  <c r="H683" i="1"/>
  <c r="H681" i="1"/>
  <c r="H676" i="1"/>
  <c r="H674" i="1"/>
  <c r="H672" i="1"/>
  <c r="H670" i="1"/>
  <c r="H668" i="1"/>
  <c r="H666" i="1"/>
  <c r="H664" i="1"/>
  <c r="H662" i="1"/>
  <c r="H660" i="1"/>
  <c r="H657" i="1"/>
  <c r="H656" i="1"/>
  <c r="H655" i="1"/>
  <c r="H653" i="1"/>
  <c r="H651" i="1"/>
  <c r="H649" i="1"/>
  <c r="H646" i="1"/>
  <c r="H644" i="1"/>
  <c r="H642" i="1"/>
  <c r="H640" i="1"/>
  <c r="H638" i="1"/>
  <c r="H636" i="1"/>
  <c r="H634" i="1"/>
  <c r="H632" i="1"/>
  <c r="H630" i="1"/>
  <c r="H627" i="1"/>
  <c r="H626" i="1"/>
  <c r="H625" i="1"/>
  <c r="H623" i="1"/>
  <c r="H621" i="1"/>
  <c r="H619" i="1"/>
  <c r="H617" i="1"/>
  <c r="H615" i="1"/>
  <c r="H613" i="1"/>
  <c r="H612" i="1"/>
  <c r="H610" i="1"/>
  <c r="H607" i="1"/>
  <c r="H604" i="1"/>
  <c r="H602" i="1"/>
  <c r="H600" i="1"/>
  <c r="H598" i="1"/>
  <c r="H596" i="1"/>
  <c r="H594" i="1"/>
  <c r="H593" i="1"/>
  <c r="H590" i="1"/>
  <c r="H588" i="1"/>
  <c r="H585" i="1"/>
  <c r="H583" i="1"/>
  <c r="H581" i="1"/>
  <c r="H579" i="1"/>
  <c r="H576" i="1"/>
  <c r="H575" i="1"/>
  <c r="H573" i="1"/>
  <c r="H571" i="1"/>
  <c r="H569" i="1"/>
  <c r="H568" i="1"/>
  <c r="H567" i="1"/>
  <c r="H565" i="1"/>
  <c r="H563" i="1"/>
  <c r="H562" i="1"/>
  <c r="H557" i="1"/>
  <c r="H555" i="1"/>
  <c r="H553" i="1"/>
  <c r="H550" i="1"/>
  <c r="H548" i="1"/>
  <c r="H546" i="1"/>
  <c r="H544" i="1"/>
  <c r="H543" i="1"/>
  <c r="H541" i="1"/>
  <c r="H538" i="1"/>
  <c r="H534" i="1"/>
  <c r="H533" i="1"/>
  <c r="H531" i="1"/>
  <c r="H529" i="1"/>
  <c r="H527" i="1"/>
  <c r="H525" i="1"/>
  <c r="H523" i="1"/>
  <c r="H520" i="1"/>
  <c r="H519" i="1"/>
  <c r="H517" i="1"/>
  <c r="H515" i="1"/>
  <c r="H512" i="1"/>
  <c r="H511" i="1"/>
  <c r="H509" i="1"/>
  <c r="H507" i="1"/>
  <c r="H505" i="1"/>
  <c r="H504" i="1"/>
  <c r="H502" i="1"/>
  <c r="H500" i="1"/>
  <c r="H499" i="1"/>
  <c r="H497" i="1"/>
  <c r="H496" i="1"/>
  <c r="H495" i="1"/>
  <c r="H493" i="1"/>
  <c r="H492" i="1"/>
  <c r="H491" i="1"/>
  <c r="H490" i="1"/>
  <c r="H489" i="1"/>
  <c r="H486" i="1"/>
  <c r="H485" i="1"/>
  <c r="H484" i="1"/>
  <c r="H483" i="1"/>
  <c r="H481" i="1"/>
  <c r="H480" i="1"/>
  <c r="H479" i="1"/>
  <c r="H477" i="1"/>
  <c r="H475" i="1"/>
  <c r="H473" i="1"/>
  <c r="H471" i="1"/>
  <c r="H469" i="1"/>
  <c r="H467" i="1"/>
  <c r="H465" i="1"/>
  <c r="H462" i="1"/>
  <c r="H459" i="1"/>
  <c r="H457" i="1"/>
  <c r="H455" i="1"/>
  <c r="H453" i="1"/>
  <c r="H450" i="1"/>
  <c r="H448" i="1"/>
  <c r="H446" i="1"/>
  <c r="H444" i="1"/>
  <c r="H442" i="1"/>
  <c r="H440" i="1"/>
  <c r="H438" i="1"/>
  <c r="H436" i="1"/>
  <c r="H434" i="1"/>
  <c r="H429" i="1"/>
  <c r="H428" i="1"/>
  <c r="H427" i="1"/>
  <c r="H426" i="1"/>
  <c r="H425" i="1"/>
  <c r="H424" i="1"/>
  <c r="H423" i="1"/>
  <c r="H421" i="1"/>
  <c r="H420" i="1"/>
  <c r="H419" i="1"/>
  <c r="H417" i="1"/>
  <c r="H415" i="1"/>
  <c r="H413" i="1"/>
  <c r="H411" i="1"/>
  <c r="H410" i="1"/>
  <c r="H408" i="1"/>
  <c r="H406" i="1"/>
  <c r="H405" i="1"/>
  <c r="H403" i="1"/>
  <c r="H400" i="1"/>
  <c r="H398" i="1"/>
  <c r="H396" i="1"/>
  <c r="H394" i="1"/>
  <c r="H393" i="1"/>
  <c r="H391" i="1"/>
  <c r="H388" i="1"/>
  <c r="H386" i="1"/>
  <c r="H384" i="1"/>
  <c r="H382" i="1"/>
  <c r="H381" i="1"/>
  <c r="H380" i="1"/>
  <c r="H378" i="1"/>
  <c r="H377" i="1"/>
  <c r="H376" i="1"/>
  <c r="H374" i="1"/>
  <c r="H372" i="1"/>
  <c r="H370" i="1"/>
  <c r="H368" i="1"/>
  <c r="H365" i="1"/>
  <c r="H363" i="1"/>
  <c r="H361" i="1"/>
  <c r="H359" i="1"/>
  <c r="H357" i="1"/>
  <c r="H355" i="1"/>
  <c r="H353" i="1"/>
  <c r="H352" i="1"/>
  <c r="H349" i="1"/>
  <c r="H347" i="1"/>
  <c r="H345" i="1"/>
  <c r="H343" i="1"/>
  <c r="H341" i="1"/>
  <c r="H339" i="1"/>
  <c r="H337" i="1"/>
  <c r="H336" i="1"/>
  <c r="H334" i="1"/>
  <c r="H332" i="1"/>
  <c r="H331" i="1"/>
  <c r="H328" i="1"/>
  <c r="H326" i="1"/>
  <c r="H324" i="1"/>
  <c r="H322" i="1"/>
  <c r="H320" i="1"/>
  <c r="H318" i="1"/>
  <c r="H316" i="1"/>
  <c r="H314" i="1"/>
  <c r="H312" i="1"/>
  <c r="H309" i="1"/>
  <c r="H307" i="1"/>
  <c r="H305" i="1"/>
  <c r="H303" i="1"/>
  <c r="H302" i="1"/>
  <c r="H301" i="1"/>
  <c r="H299" i="1"/>
  <c r="H297" i="1"/>
  <c r="H295" i="1"/>
  <c r="H293" i="1"/>
  <c r="H291" i="1"/>
  <c r="H288" i="1"/>
  <c r="H286" i="1"/>
  <c r="H284" i="1"/>
  <c r="H282" i="1"/>
  <c r="H280" i="1"/>
  <c r="H278" i="1"/>
  <c r="H276" i="1"/>
  <c r="H274" i="1"/>
  <c r="H272" i="1"/>
  <c r="H269" i="1"/>
  <c r="H268" i="1"/>
  <c r="H266" i="1"/>
  <c r="H264" i="1"/>
  <c r="H262" i="1"/>
  <c r="H261" i="1"/>
  <c r="H259" i="1"/>
  <c r="H257" i="1"/>
  <c r="H255" i="1"/>
  <c r="H254" i="1"/>
  <c r="H252" i="1"/>
  <c r="H250" i="1"/>
  <c r="H249" i="1"/>
  <c r="H244" i="1"/>
  <c r="H243" i="1"/>
  <c r="H241" i="1"/>
  <c r="H239" i="1"/>
  <c r="H238" i="1"/>
  <c r="H236" i="1"/>
  <c r="H234" i="1"/>
  <c r="H232" i="1"/>
  <c r="H230" i="1"/>
  <c r="H228" i="1"/>
  <c r="H226" i="1"/>
  <c r="H223" i="1"/>
  <c r="H221" i="1"/>
  <c r="H219" i="1"/>
  <c r="H216" i="1"/>
  <c r="H214" i="1"/>
  <c r="H212" i="1"/>
  <c r="H210" i="1"/>
  <c r="H208" i="1"/>
  <c r="H205" i="1"/>
  <c r="H203" i="1"/>
  <c r="H200" i="1"/>
  <c r="H198" i="1"/>
  <c r="H196" i="1"/>
  <c r="H194" i="1"/>
  <c r="H192" i="1"/>
  <c r="H190" i="1"/>
  <c r="H188" i="1"/>
  <c r="H185" i="1"/>
  <c r="H184" i="1"/>
  <c r="H182" i="1"/>
  <c r="H181" i="1"/>
  <c r="H180" i="1"/>
  <c r="H178" i="1"/>
  <c r="H176" i="1"/>
  <c r="H174" i="1"/>
  <c r="H172" i="1"/>
  <c r="H170" i="1"/>
  <c r="H168" i="1"/>
  <c r="H166" i="1"/>
  <c r="H163" i="1"/>
  <c r="H161" i="1"/>
  <c r="H159" i="1"/>
  <c r="H157" i="1"/>
  <c r="H155" i="1"/>
  <c r="H153" i="1"/>
  <c r="H151" i="1"/>
  <c r="H149" i="1"/>
  <c r="H147" i="1"/>
  <c r="H144" i="1"/>
  <c r="H142" i="1"/>
  <c r="H141" i="1"/>
  <c r="H139" i="1"/>
  <c r="H136" i="1"/>
  <c r="H134" i="1"/>
  <c r="H132" i="1"/>
  <c r="H130" i="1"/>
  <c r="H128" i="1"/>
  <c r="H126" i="1"/>
  <c r="H124" i="1"/>
  <c r="H123" i="1"/>
  <c r="H121" i="1"/>
  <c r="H120" i="1"/>
  <c r="H115" i="1"/>
  <c r="H113" i="1"/>
  <c r="H112" i="1"/>
  <c r="H109" i="1"/>
  <c r="H106" i="1"/>
  <c r="H105" i="1"/>
  <c r="H104" i="1"/>
  <c r="H103" i="1"/>
  <c r="H102" i="1"/>
  <c r="H100" i="1"/>
  <c r="H98" i="1"/>
  <c r="H97" i="1"/>
  <c r="H96" i="1"/>
  <c r="H95" i="1"/>
  <c r="H94" i="1"/>
  <c r="H93" i="1"/>
  <c r="H92" i="1"/>
  <c r="H90" i="1"/>
  <c r="H88" i="1"/>
  <c r="H87" i="1"/>
  <c r="H85" i="1"/>
  <c r="H84" i="1"/>
  <c r="H81" i="1"/>
  <c r="H79" i="1"/>
  <c r="H77" i="1"/>
  <c r="H75" i="1"/>
  <c r="H74" i="1"/>
  <c r="H73" i="1"/>
  <c r="H72" i="1"/>
  <c r="H71" i="1"/>
  <c r="H70" i="1"/>
  <c r="H67" i="1"/>
  <c r="H65" i="1"/>
  <c r="H63" i="1"/>
  <c r="H61" i="1"/>
  <c r="H59" i="1"/>
  <c r="H58" i="1"/>
  <c r="H57" i="1"/>
  <c r="H56" i="1"/>
  <c r="H55" i="1"/>
  <c r="H54" i="1"/>
  <c r="H53" i="1"/>
  <c r="H52" i="1"/>
  <c r="H51" i="1"/>
  <c r="H49" i="1"/>
  <c r="H47" i="1"/>
  <c r="H46" i="1"/>
  <c r="H45" i="1"/>
  <c r="H44" i="1"/>
  <c r="H43" i="1"/>
  <c r="H41" i="1"/>
  <c r="H40" i="1"/>
  <c r="H39" i="1"/>
  <c r="H36" i="1"/>
  <c r="H34" i="1"/>
  <c r="H32" i="1"/>
  <c r="H31" i="1"/>
  <c r="H30" i="1"/>
  <c r="H28" i="1"/>
  <c r="H25" i="1"/>
  <c r="H23" i="1"/>
  <c r="H22" i="1"/>
  <c r="H21" i="1"/>
  <c r="H20" i="1"/>
  <c r="H19" i="1"/>
  <c r="H17" i="1"/>
  <c r="H15" i="1"/>
  <c r="H605" i="1" l="1"/>
  <c r="H926" i="1"/>
  <c r="H91" i="1"/>
  <c r="H101" i="1"/>
  <c r="H110" i="1"/>
  <c r="H129" i="1"/>
  <c r="H143" i="1"/>
  <c r="H150" i="1"/>
  <c r="H158" i="1"/>
  <c r="H167" i="1"/>
  <c r="H175" i="1"/>
  <c r="H215" i="1"/>
  <c r="H220" i="1"/>
  <c r="H298" i="1"/>
  <c r="H304" i="1"/>
  <c r="H311" i="1"/>
  <c r="H325" i="1"/>
  <c r="H346" i="1"/>
  <c r="H358" i="1"/>
  <c r="H375" i="1"/>
  <c r="H387" i="1"/>
  <c r="H407" i="1"/>
  <c r="H412" i="1"/>
  <c r="H418" i="1"/>
  <c r="H437" i="1"/>
  <c r="H443" i="1"/>
  <c r="H470" i="1"/>
  <c r="H478" i="1"/>
  <c r="H582" i="1"/>
  <c r="H606" i="1"/>
  <c r="H620" i="1"/>
  <c r="H633" i="1"/>
  <c r="H663" i="1"/>
  <c r="H704" i="1"/>
  <c r="H730" i="1"/>
  <c r="H738" i="1"/>
  <c r="H805" i="1"/>
  <c r="H822" i="1"/>
  <c r="H830" i="1"/>
  <c r="H887" i="1"/>
  <c r="H42" i="1"/>
  <c r="H62" i="1"/>
  <c r="H78" i="1"/>
  <c r="H14" i="1"/>
  <c r="H38" i="1"/>
  <c r="H48" i="1"/>
  <c r="H64" i="1"/>
  <c r="H80" i="1"/>
  <c r="F116" i="1"/>
  <c r="H86" i="1"/>
  <c r="H131" i="1"/>
  <c r="H137" i="1"/>
  <c r="H152" i="1"/>
  <c r="H160" i="1"/>
  <c r="H169" i="1"/>
  <c r="H195" i="1"/>
  <c r="H222" i="1"/>
  <c r="H260" i="1"/>
  <c r="H267" i="1"/>
  <c r="H275" i="1"/>
  <c r="H283" i="1"/>
  <c r="H292" i="1"/>
  <c r="H300" i="1"/>
  <c r="H306" i="1"/>
  <c r="H319" i="1"/>
  <c r="H327" i="1"/>
  <c r="H340" i="1"/>
  <c r="H348" i="1"/>
  <c r="H360" i="1"/>
  <c r="H395" i="1"/>
  <c r="H402" i="1"/>
  <c r="H439" i="1"/>
  <c r="H501" i="1"/>
  <c r="H508" i="1"/>
  <c r="H545" i="1"/>
  <c r="H554" i="1"/>
  <c r="H584" i="1"/>
  <c r="H614" i="1"/>
  <c r="H650" i="1"/>
  <c r="H665" i="1"/>
  <c r="H673" i="1"/>
  <c r="H682" i="1"/>
  <c r="H740" i="1"/>
  <c r="G749" i="1"/>
  <c r="H769" i="1"/>
  <c r="H777" i="1"/>
  <c r="H786" i="1"/>
  <c r="H816" i="1"/>
  <c r="H854" i="1"/>
  <c r="H875" i="1"/>
  <c r="H882" i="1"/>
  <c r="H889" i="1"/>
  <c r="H897" i="1"/>
  <c r="H904" i="1"/>
  <c r="H912" i="1"/>
  <c r="H33" i="1"/>
  <c r="H50" i="1"/>
  <c r="H66" i="1"/>
  <c r="H111" i="1"/>
  <c r="H119" i="1"/>
  <c r="H118" i="1"/>
  <c r="H140" i="1"/>
  <c r="H154" i="1"/>
  <c r="H162" i="1"/>
  <c r="H171" i="1"/>
  <c r="H183" i="1"/>
  <c r="H211" i="1"/>
  <c r="H225" i="1"/>
  <c r="H240" i="1"/>
  <c r="H248" i="1"/>
  <c r="H277" i="1"/>
  <c r="H308" i="1"/>
  <c r="H335" i="1"/>
  <c r="H354" i="1"/>
  <c r="H371" i="1"/>
  <c r="H383" i="1"/>
  <c r="H390" i="1"/>
  <c r="H447" i="1"/>
  <c r="H466" i="1"/>
  <c r="H474" i="1"/>
  <c r="H503" i="1"/>
  <c r="H518" i="1"/>
  <c r="H530" i="1"/>
  <c r="H547" i="1"/>
  <c r="H570" i="1"/>
  <c r="H637" i="1"/>
  <c r="H645" i="1"/>
  <c r="H734" i="1"/>
  <c r="H742" i="1"/>
  <c r="H771" i="1"/>
  <c r="H780" i="1"/>
  <c r="H809" i="1"/>
  <c r="H818" i="1"/>
  <c r="H826" i="1"/>
  <c r="H849" i="1"/>
  <c r="H856" i="1"/>
  <c r="H870" i="1"/>
  <c r="H877" i="1"/>
  <c r="H891" i="1"/>
  <c r="H931" i="1"/>
  <c r="H936" i="1"/>
  <c r="H24" i="1"/>
  <c r="H16" i="1"/>
  <c r="H27" i="1"/>
  <c r="H18" i="1"/>
  <c r="H26" i="1"/>
  <c r="H35" i="1"/>
  <c r="H60" i="1"/>
  <c r="H76" i="1"/>
  <c r="H83" i="1"/>
  <c r="H82" i="1"/>
  <c r="H99" i="1"/>
  <c r="H108" i="1"/>
  <c r="H114" i="1"/>
  <c r="H122" i="1"/>
  <c r="H127" i="1"/>
  <c r="H135" i="1"/>
  <c r="H148" i="1"/>
  <c r="H156" i="1"/>
  <c r="H179" i="1"/>
  <c r="H191" i="1"/>
  <c r="H199" i="1"/>
  <c r="H204" i="1"/>
  <c r="H213" i="1"/>
  <c r="H218" i="1"/>
  <c r="H227" i="1"/>
  <c r="H235" i="1"/>
  <c r="H242" i="1"/>
  <c r="H256" i="1"/>
  <c r="H263" i="1"/>
  <c r="H279" i="1"/>
  <c r="H287" i="1"/>
  <c r="H296" i="1"/>
  <c r="H315" i="1"/>
  <c r="H323" i="1"/>
  <c r="H330" i="1"/>
  <c r="H344" i="1"/>
  <c r="H356" i="1"/>
  <c r="H364" i="1"/>
  <c r="H379" i="1"/>
  <c r="H385" i="1"/>
  <c r="H392" i="1"/>
  <c r="H399" i="1"/>
  <c r="H416" i="1"/>
  <c r="H422" i="1"/>
  <c r="H458" i="1"/>
  <c r="H476" i="1"/>
  <c r="H482" i="1"/>
  <c r="H498" i="1"/>
  <c r="H526" i="1"/>
  <c r="H532" i="1"/>
  <c r="H549" i="1"/>
  <c r="H566" i="1"/>
  <c r="H572" i="1"/>
  <c r="H601" i="1"/>
  <c r="H618" i="1"/>
  <c r="H631" i="1"/>
  <c r="H654" i="1"/>
  <c r="H661" i="1"/>
  <c r="H702" i="1"/>
  <c r="H752" i="1"/>
  <c r="H765" i="1"/>
  <c r="H773" i="1"/>
  <c r="H790" i="1"/>
  <c r="H803" i="1"/>
  <c r="H835" i="1"/>
  <c r="H842" i="1"/>
  <c r="H851" i="1"/>
  <c r="H858" i="1"/>
  <c r="H865" i="1"/>
  <c r="H885" i="1"/>
  <c r="H893" i="1"/>
  <c r="H900" i="1"/>
  <c r="H908" i="1"/>
  <c r="H922" i="1"/>
  <c r="H927" i="1"/>
  <c r="H37" i="1"/>
  <c r="H68" i="1"/>
  <c r="H186" i="1"/>
  <c r="G116" i="1"/>
  <c r="E116" i="1"/>
  <c r="H13" i="1"/>
  <c r="H29" i="1"/>
  <c r="H89" i="1"/>
  <c r="H125" i="1"/>
  <c r="H367" i="1"/>
  <c r="H452" i="1"/>
  <c r="H589" i="1"/>
  <c r="H187" i="1"/>
  <c r="H197" i="1"/>
  <c r="H251" i="1"/>
  <c r="H265" i="1"/>
  <c r="H373" i="1"/>
  <c r="H404" i="1"/>
  <c r="H433" i="1"/>
  <c r="F749" i="1"/>
  <c r="H782" i="1"/>
  <c r="H177" i="1"/>
  <c r="H193" i="1"/>
  <c r="H202" i="1"/>
  <c r="E245" i="1"/>
  <c r="H233" i="1"/>
  <c r="H285" i="1"/>
  <c r="H294" i="1"/>
  <c r="H317" i="1"/>
  <c r="H342" i="1"/>
  <c r="H351" i="1"/>
  <c r="H369" i="1"/>
  <c r="H409" i="1"/>
  <c r="H414" i="1"/>
  <c r="H435" i="1"/>
  <c r="H445" i="1"/>
  <c r="H472" i="1"/>
  <c r="H494" i="1"/>
  <c r="H506" i="1"/>
  <c r="H528" i="1"/>
  <c r="H536" i="1"/>
  <c r="H537" i="1"/>
  <c r="H578" i="1"/>
  <c r="H622" i="1"/>
  <c r="H761" i="1"/>
  <c r="G879" i="1"/>
  <c r="H69" i="1"/>
  <c r="H231" i="1"/>
  <c r="G245" i="1"/>
  <c r="H487" i="1"/>
  <c r="H488" i="1"/>
  <c r="H138" i="1"/>
  <c r="H165" i="1"/>
  <c r="H209" i="1"/>
  <c r="H237" i="1"/>
  <c r="H273" i="1"/>
  <c r="H321" i="1"/>
  <c r="H449" i="1"/>
  <c r="H461" i="1"/>
  <c r="H510" i="1"/>
  <c r="H514" i="1"/>
  <c r="H522" i="1"/>
  <c r="H133" i="1"/>
  <c r="H146" i="1"/>
  <c r="H173" i="1"/>
  <c r="H189" i="1"/>
  <c r="H207" i="1"/>
  <c r="H229" i="1"/>
  <c r="H253" i="1"/>
  <c r="H258" i="1"/>
  <c r="H271" i="1"/>
  <c r="H281" i="1"/>
  <c r="H290" i="1"/>
  <c r="H313" i="1"/>
  <c r="H333" i="1"/>
  <c r="H338" i="1"/>
  <c r="H362" i="1"/>
  <c r="G430" i="1"/>
  <c r="H397" i="1"/>
  <c r="H441" i="1"/>
  <c r="H456" i="1"/>
  <c r="H468" i="1"/>
  <c r="H516" i="1"/>
  <c r="H524" i="1"/>
  <c r="H542" i="1"/>
  <c r="H552" i="1"/>
  <c r="H564" i="1"/>
  <c r="H574" i="1"/>
  <c r="H454" i="1"/>
  <c r="H521" i="1"/>
  <c r="H540" i="1"/>
  <c r="H580" i="1"/>
  <c r="H595" i="1"/>
  <c r="H629" i="1"/>
  <c r="H641" i="1"/>
  <c r="H669" i="1"/>
  <c r="H714" i="1"/>
  <c r="H930" i="1"/>
  <c r="H933" i="1"/>
  <c r="H464" i="1"/>
  <c r="H513" i="1"/>
  <c r="H556" i="1"/>
  <c r="H561" i="1"/>
  <c r="H597" i="1"/>
  <c r="H603" i="1"/>
  <c r="H725" i="1"/>
  <c r="H797" i="1"/>
  <c r="H838" i="1"/>
  <c r="H587" i="1"/>
  <c r="H599" i="1"/>
  <c r="H609" i="1"/>
  <c r="H624" i="1"/>
  <c r="H643" i="1"/>
  <c r="H652" i="1"/>
  <c r="H659" i="1"/>
  <c r="H675" i="1"/>
  <c r="H692" i="1"/>
  <c r="H736" i="1"/>
  <c r="H744" i="1"/>
  <c r="H745" i="1"/>
  <c r="H767" i="1"/>
  <c r="H799" i="1"/>
  <c r="H828" i="1"/>
  <c r="H832" i="1"/>
  <c r="H847" i="1"/>
  <c r="H861" i="1"/>
  <c r="H906" i="1"/>
  <c r="H914" i="1"/>
  <c r="H919" i="1"/>
  <c r="H924" i="1"/>
  <c r="H639" i="1"/>
  <c r="H648" i="1"/>
  <c r="H671" i="1"/>
  <c r="H680" i="1"/>
  <c r="H723" i="1"/>
  <c r="H732" i="1"/>
  <c r="H755" i="1"/>
  <c r="H763" i="1"/>
  <c r="H788" i="1"/>
  <c r="H795" i="1"/>
  <c r="H801" i="1"/>
  <c r="H811" i="1"/>
  <c r="H814" i="1"/>
  <c r="H824" i="1"/>
  <c r="H833" i="1"/>
  <c r="H840" i="1"/>
  <c r="H873" i="1"/>
  <c r="E939" i="1"/>
  <c r="H895" i="1"/>
  <c r="H592" i="1"/>
  <c r="H611" i="1"/>
  <c r="H616" i="1"/>
  <c r="H635" i="1"/>
  <c r="H667" i="1"/>
  <c r="H728" i="1"/>
  <c r="H747" i="1"/>
  <c r="H775" i="1"/>
  <c r="H784" i="1"/>
  <c r="H807" i="1"/>
  <c r="H820" i="1"/>
  <c r="H863" i="1"/>
  <c r="H868" i="1"/>
  <c r="G939" i="1"/>
  <c r="H902" i="1"/>
  <c r="H910" i="1"/>
  <c r="H916" i="1"/>
  <c r="H917" i="1"/>
  <c r="H658" i="1" l="1"/>
  <c r="H794" i="1"/>
  <c r="H837" i="1"/>
  <c r="F844" i="1"/>
  <c r="F245" i="1"/>
  <c r="F430" i="1"/>
  <c r="H899" i="1"/>
  <c r="D879" i="1"/>
  <c r="E844" i="1"/>
  <c r="H329" i="1"/>
  <c r="H206" i="1"/>
  <c r="H145" i="1"/>
  <c r="E430" i="1"/>
  <c r="H107" i="1"/>
  <c r="H813" i="1"/>
  <c r="H591" i="1"/>
  <c r="H577" i="1"/>
  <c r="H463" i="1"/>
  <c r="H289" i="1"/>
  <c r="F677" i="1"/>
  <c r="H350" i="1"/>
  <c r="H310" i="1"/>
  <c r="H224" i="1"/>
  <c r="H779" i="1"/>
  <c r="H647" i="1"/>
  <c r="H451" i="1"/>
  <c r="H935" i="1"/>
  <c r="H727" i="1"/>
  <c r="H845" i="1"/>
  <c r="E879" i="1"/>
  <c r="H539" i="1"/>
  <c r="H389" i="1"/>
  <c r="H201" i="1"/>
  <c r="H270" i="1"/>
  <c r="G677" i="1"/>
  <c r="H164" i="1"/>
  <c r="H872" i="1"/>
  <c r="H586" i="1"/>
  <c r="H921" i="1"/>
  <c r="H760" i="1"/>
  <c r="H366" i="1"/>
  <c r="F939" i="1"/>
  <c r="F879" i="1"/>
  <c r="H846" i="1"/>
  <c r="E749" i="1"/>
  <c r="D677" i="1"/>
  <c r="H560" i="1"/>
  <c r="G844" i="1"/>
  <c r="H860" i="1"/>
  <c r="H432" i="1"/>
  <c r="D245" i="1"/>
  <c r="D939" i="1"/>
  <c r="H881" i="1"/>
  <c r="D844" i="1"/>
  <c r="H751" i="1"/>
  <c r="H679" i="1"/>
  <c r="D749" i="1"/>
  <c r="H608" i="1"/>
  <c r="H628" i="1"/>
  <c r="D430" i="1"/>
  <c r="H401" i="1"/>
  <c r="H217" i="1"/>
  <c r="H12" i="1"/>
  <c r="E677" i="1"/>
  <c r="H551" i="1"/>
  <c r="H247" i="1"/>
  <c r="D116" i="1"/>
  <c r="H245" i="1" l="1"/>
  <c r="H879" i="1"/>
  <c r="G940" i="1"/>
  <c r="H430" i="1"/>
  <c r="H844" i="1"/>
  <c r="E940" i="1"/>
  <c r="H750" i="1"/>
  <c r="H117" i="1"/>
  <c r="H749" i="1"/>
  <c r="F940" i="1"/>
  <c r="H678" i="1"/>
  <c r="H939" i="1"/>
  <c r="H431" i="1"/>
  <c r="H677" i="1"/>
  <c r="H246" i="1"/>
  <c r="H880" i="1"/>
  <c r="D940" i="1"/>
  <c r="H116" i="1"/>
  <c r="H559" i="1"/>
  <c r="H940" i="1" l="1"/>
</calcChain>
</file>

<file path=xl/sharedStrings.xml><?xml version="1.0" encoding="utf-8"?>
<sst xmlns="http://schemas.openxmlformats.org/spreadsheetml/2006/main" count="1081" uniqueCount="819">
  <si>
    <t>"Bajo protesta de decir verdad declaramos que los Estados Financieros y sus notas, son razonablemente correctos y son responsabilidad del emisor"</t>
  </si>
  <si>
    <t>Aportaciones</t>
  </si>
  <si>
    <t>Derechos</t>
  </si>
  <si>
    <t>Indemnizaciones</t>
  </si>
  <si>
    <t>Participaciones y Aportaciones</t>
  </si>
  <si>
    <t>Participaciones</t>
  </si>
  <si>
    <t>Fondo General de Participaciones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</si>
  <si>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</si>
  <si>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</si>
  <si>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</si>
  <si>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</si>
  <si>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</si>
  <si>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Pensiones y Jubilaciones</t>
  </si>
  <si>
    <t>Otros Convenios</t>
  </si>
  <si>
    <r>
      <t xml:space="preserve">Cuenta  </t>
    </r>
    <r>
      <rPr>
        <sz val="5"/>
        <rFont val="Arial"/>
        <family val="2"/>
      </rPr>
      <t xml:space="preserve">
</t>
    </r>
    <r>
      <rPr>
        <sz val="8"/>
        <rFont val="Arial"/>
        <family val="2"/>
      </rPr>
      <t>(3)</t>
    </r>
  </si>
  <si>
    <t>1000</t>
  </si>
  <si>
    <t>Servicios Personales</t>
  </si>
  <si>
    <t>Remuneraciones al Personal de Carácter Permanente</t>
  </si>
  <si>
    <t>Dietas</t>
  </si>
  <si>
    <t>Haberes</t>
  </si>
  <si>
    <t>Sueldo Base al Personal Permanente</t>
  </si>
  <si>
    <t>Sueldo Base</t>
  </si>
  <si>
    <t>Otro Sueldo Magisterio</t>
  </si>
  <si>
    <t>Hora Clase</t>
  </si>
  <si>
    <t>Carrera Magisterial</t>
  </si>
  <si>
    <t>Carrera Docente</t>
  </si>
  <si>
    <t>Remuneraciones por Adscripción Laboral en el Extranjero</t>
  </si>
  <si>
    <t>Remuneraciones al Personal de Carácter Transitorio</t>
  </si>
  <si>
    <t>Honorarios Asimilables a Salarios</t>
  </si>
  <si>
    <t>Honorarios Asimilables al Salario</t>
  </si>
  <si>
    <t>Sueldos Base al Personal Eventual</t>
  </si>
  <si>
    <t>Sueldo por Interinato</t>
  </si>
  <si>
    <t>Sueldos y Salarios Compactados al Personal Eventual</t>
  </si>
  <si>
    <t>.,</t>
  </si>
  <si>
    <t>Becas para Médicos Residentes</t>
  </si>
  <si>
    <t>Retribuciones por Servicios de Carácter Social</t>
  </si>
  <si>
    <t>Compensación por Servicio Social</t>
  </si>
  <si>
    <t>Retribución a los Representantes de los Trabajadores y de los Patrones en la Junta de Conciliación y Arbitraje</t>
  </si>
  <si>
    <t>Compensación a Representante</t>
  </si>
  <si>
    <t>Remuneraciones Adicionales y Especiales</t>
  </si>
  <si>
    <t>Primas por Años de Servicio Efectivos Prestados</t>
  </si>
  <si>
    <t>Prima por Años de Servicio</t>
  </si>
  <si>
    <t>Prima de Antigüedad</t>
  </si>
  <si>
    <t>Prima Adicional por Permanencia en el Servicio</t>
  </si>
  <si>
    <t>Primas de Vacaciones, Dominical y Gratificación de fin de año</t>
  </si>
  <si>
    <t>Prima Vacacional</t>
  </si>
  <si>
    <t>Aguinaldo</t>
  </si>
  <si>
    <t>Aguinaldo de Eventuales</t>
  </si>
  <si>
    <t>Vacaciones no Disfrutadas por Finiquito</t>
  </si>
  <si>
    <t>Prima Dominical</t>
  </si>
  <si>
    <t>Horas Extraordinarias</t>
  </si>
  <si>
    <t>Remuneraciones por Horas Extraordinarias</t>
  </si>
  <si>
    <t>Compensaciones</t>
  </si>
  <si>
    <t>Compensación</t>
  </si>
  <si>
    <t>Compensación por Servicios Especiales</t>
  </si>
  <si>
    <t>Compensación por Riesgo Profesional</t>
  </si>
  <si>
    <t>Compensación por Retabulación</t>
  </si>
  <si>
    <t>1345</t>
  </si>
  <si>
    <t>Gratificación</t>
  </si>
  <si>
    <t>1346</t>
  </si>
  <si>
    <t>Gratificación por Convenio</t>
  </si>
  <si>
    <t>1347</t>
  </si>
  <si>
    <t>Gratificación por Productividad</t>
  </si>
  <si>
    <t>1348</t>
  </si>
  <si>
    <t>Labores Docentes</t>
  </si>
  <si>
    <t>1349</t>
  </si>
  <si>
    <t>Estudios Superiores</t>
  </si>
  <si>
    <t>1350</t>
  </si>
  <si>
    <t>Sobrehaberes</t>
  </si>
  <si>
    <t>1351</t>
  </si>
  <si>
    <t>Asignaciones de Técnico, de Mando, por Comisión, de Vuelo y de Técnico Especial</t>
  </si>
  <si>
    <t>Honorarios Especiales</t>
  </si>
  <si>
    <t>1371</t>
  </si>
  <si>
    <t>Participaciones  por Vigilancia en el Cumplimiento de las Leyes y Custodia de Valores</t>
  </si>
  <si>
    <t>Seguridad Social</t>
  </si>
  <si>
    <t>Aportaciones de Seguridad Social</t>
  </si>
  <si>
    <t>Aportaciones al ISSSTE</t>
  </si>
  <si>
    <t>Aportaciones de Servicio de Salud</t>
  </si>
  <si>
    <t>1413</t>
  </si>
  <si>
    <t>Aportaciones al Sistema  Solidario de Reparto</t>
  </si>
  <si>
    <t>Aportaciones del Sistema de Capitalización Individual</t>
  </si>
  <si>
    <t>1415</t>
  </si>
  <si>
    <t>Aportaciones para Financiar los Gastos Generales de Administración del ISSEMYM</t>
  </si>
  <si>
    <t>1416</t>
  </si>
  <si>
    <t>Aportaciones para riesgo de Trabajo</t>
  </si>
  <si>
    <t>Aportaciones a Fondos de Vivienda</t>
  </si>
  <si>
    <t>FOVISSSTE</t>
  </si>
  <si>
    <t>Aportaciones al Sistema para el Retiro</t>
  </si>
  <si>
    <t>SAR (Sistema de Ahorro para el Retiro)</t>
  </si>
  <si>
    <t>Aportaciones para Seguros</t>
  </si>
  <si>
    <t>1441</t>
  </si>
  <si>
    <t>Seguros y Fianzas</t>
  </si>
  <si>
    <t>Otras Prestaciones Sociales y Económicas</t>
  </si>
  <si>
    <t>Cuotas para el Fondo de Ahorro y Fondo de Trabajo</t>
  </si>
  <si>
    <t>1511</t>
  </si>
  <si>
    <t>Cuotas para Fondo de Retiro</t>
  </si>
  <si>
    <t>Seguro de Separación Individualizado</t>
  </si>
  <si>
    <t>Indemnización por Accidentes de Trabajo</t>
  </si>
  <si>
    <t>1522</t>
  </si>
  <si>
    <t>Liquidaciones por Indemnizaciones, por Sueldos y Salarios Caídos</t>
  </si>
  <si>
    <t>Prestaciones y Haberes de Retiro</t>
  </si>
  <si>
    <t>1531</t>
  </si>
  <si>
    <t>Prima por jubilación</t>
  </si>
  <si>
    <t>Prestaciones Contractuales</t>
  </si>
  <si>
    <t>1541</t>
  </si>
  <si>
    <t>Becas para Hijos de Trabajadores Sindicalizados</t>
  </si>
  <si>
    <t>Días Cívicos y Económicos</t>
  </si>
  <si>
    <t>Gastos Relacionados al Magisterio</t>
  </si>
  <si>
    <t xml:space="preserve">Día del Maestro y del Servidor Público </t>
  </si>
  <si>
    <t>Estudios de Posgrado</t>
  </si>
  <si>
    <t>1546</t>
  </si>
  <si>
    <t>Otros Gastos Derivados de Convenio</t>
  </si>
  <si>
    <t>Asignaciones Extraordinarias para Servidores Públicos Sindicalizados</t>
  </si>
  <si>
    <t>Apoyos a la Capacitación de los Servidores Públicos.</t>
  </si>
  <si>
    <t>Becas Institucionales</t>
  </si>
  <si>
    <t>Elaboración de Tesis</t>
  </si>
  <si>
    <t>Seguro de Vida</t>
  </si>
  <si>
    <t>Viáticos</t>
  </si>
  <si>
    <t>Diferencial por Escuelas</t>
  </si>
  <si>
    <t>1595</t>
  </si>
  <si>
    <t>Despensa</t>
  </si>
  <si>
    <t>Previsiones</t>
  </si>
  <si>
    <t>Previsiones de Carácter Laboral, Económica y de Seguridad Social</t>
  </si>
  <si>
    <t>Pago de Estímulos a Servidores Públicos</t>
  </si>
  <si>
    <t>Estímulos</t>
  </si>
  <si>
    <t>Reconocimiento a Servidores Públicos</t>
  </si>
  <si>
    <t>Estímulos por Puntualidad y Asistencia</t>
  </si>
  <si>
    <t>Recompensas</t>
  </si>
  <si>
    <t>Subtotal (13)</t>
  </si>
  <si>
    <t>2000</t>
  </si>
  <si>
    <t>Materiales y Suministros</t>
  </si>
  <si>
    <t>Materiales de Administración, Emisión de Documentos y Artículos Oficiales</t>
  </si>
  <si>
    <t>Materiales, Útiles y Equipos Menores de Oficina</t>
  </si>
  <si>
    <t>2111</t>
  </si>
  <si>
    <t>Materiales y Útiles de Oficina</t>
  </si>
  <si>
    <t>2112</t>
  </si>
  <si>
    <t>Enseres de Oficina</t>
  </si>
  <si>
    <t>Materiales y Útiles de Impresión y Reproducción</t>
  </si>
  <si>
    <t>2121</t>
  </si>
  <si>
    <t>Material y Útiles de Imprenta y Reproducción</t>
  </si>
  <si>
    <t>2122</t>
  </si>
  <si>
    <t>Material de Foto, Cine y Grabación</t>
  </si>
  <si>
    <t>Material Estadístico y Geográfico</t>
  </si>
  <si>
    <t>2131</t>
  </si>
  <si>
    <t>Materiales Útiles y Equipos Menores de Tecnologías de la Información y Comunicaciones</t>
  </si>
  <si>
    <t>2141</t>
  </si>
  <si>
    <t>Materiales y Útiles para el Procesamiento en Equipos y Bienes Informáticos</t>
  </si>
  <si>
    <t>Material Impreso e Información Digital</t>
  </si>
  <si>
    <t>2151</t>
  </si>
  <si>
    <t>Material de Información</t>
  </si>
  <si>
    <t>Material de Limpieza</t>
  </si>
  <si>
    <t>2161</t>
  </si>
  <si>
    <t>Material y Enseres de Limpieza</t>
  </si>
  <si>
    <t>Materiales y Útiles de Enseñanza</t>
  </si>
  <si>
    <t>2171</t>
  </si>
  <si>
    <t>Material Didáctico</t>
  </si>
  <si>
    <t>Materiales para el Registro e Identificación de Bienes y Personas</t>
  </si>
  <si>
    <t>2181</t>
  </si>
  <si>
    <t>Material para Identificación y Registro</t>
  </si>
  <si>
    <t>Alimentos y Utensilios</t>
  </si>
  <si>
    <t>Productos Alimenticios para Personas</t>
  </si>
  <si>
    <t>2211</t>
  </si>
  <si>
    <t>Productos Alimenticios para Animales</t>
  </si>
  <si>
    <t>2221</t>
  </si>
  <si>
    <t>Equipamiento y Enseres para Animales</t>
  </si>
  <si>
    <t>2222</t>
  </si>
  <si>
    <t>Utensilios para el Servicio de Alimentación</t>
  </si>
  <si>
    <t>2231</t>
  </si>
  <si>
    <t>Materias Primas y Materiales de Producción y Comercialización</t>
  </si>
  <si>
    <t>Productos Alimenticios, Agropecuarios y Forestales Adquiridos como Materia Prima</t>
  </si>
  <si>
    <t>2311</t>
  </si>
  <si>
    <t>Materias Primas y Materiales de Producción</t>
  </si>
  <si>
    <t>Insumos Textiles Adquiridos como Materia Prima</t>
  </si>
  <si>
    <t>Materias Primas Textiles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</si>
  <si>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</si>
  <si>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</si>
  <si>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</si>
  <si>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2351</t>
  </si>
  <si>
    <t>Productos Metálicos y a Base de Minerales no Metálicos Adquiridos como Materia Prima.</t>
  </si>
  <si>
    <t>Productos de Cuero, Piel, Plástico y Hule Adquiridos como Materia Prima</t>
  </si>
  <si>
    <t>2371</t>
  </si>
  <si>
    <t>Mercancías Adquiridas para su Comercialización</t>
  </si>
  <si>
    <t>Mercancías para su Comercialización en Tiendas del Sector Público</t>
  </si>
  <si>
    <t>Otros Productos Adquiridos como Materia Prima</t>
  </si>
  <si>
    <t>Materiales y Artículos de Construcción y de Reparación</t>
  </si>
  <si>
    <t>Productos Minerales no Metálicos</t>
  </si>
  <si>
    <t>2411</t>
  </si>
  <si>
    <t>Cemento y Productos de Concreto</t>
  </si>
  <si>
    <t>2421</t>
  </si>
  <si>
    <t>Cal, Yeso y Productos de Yeso</t>
  </si>
  <si>
    <t>2431</t>
  </si>
  <si>
    <t>Madera y Productos de Madera</t>
  </si>
  <si>
    <t>2441</t>
  </si>
  <si>
    <t>Vidrio y Productos de Vidrio</t>
  </si>
  <si>
    <t>2451</t>
  </si>
  <si>
    <t>Material Eléctrico y Electrónico</t>
  </si>
  <si>
    <t>2461</t>
  </si>
  <si>
    <t>Artículos Metálicos para la Construcción</t>
  </si>
  <si>
    <t>2471</t>
  </si>
  <si>
    <t>Materiales Complementarios</t>
  </si>
  <si>
    <t>2481</t>
  </si>
  <si>
    <t>2482</t>
  </si>
  <si>
    <t>Material de Señalización</t>
  </si>
  <si>
    <t>2483</t>
  </si>
  <si>
    <t>Árboles y Plantas de Ornato</t>
  </si>
  <si>
    <t>Otros Materiales y Artículos de Construcción y Reparación</t>
  </si>
  <si>
    <t>2491</t>
  </si>
  <si>
    <t>Materiales de Construcción</t>
  </si>
  <si>
    <t>2492</t>
  </si>
  <si>
    <t>Estructuras y Manufacturas para todo Tipo de Construcción</t>
  </si>
  <si>
    <t>Productos Químicos, Farmacéuticos y de Laboratorio</t>
  </si>
  <si>
    <t>Productos Químicos Básicos</t>
  </si>
  <si>
    <t>Sustancias Químicas</t>
  </si>
  <si>
    <t>Fertilizantes, Pesticidas y otros Agroquímicos</t>
  </si>
  <si>
    <t>2521</t>
  </si>
  <si>
    <t>Plaguicidas, Abonos y Fertilizantes</t>
  </si>
  <si>
    <t>Medicinas y Productos Farmacéuticos</t>
  </si>
  <si>
    <t>2531</t>
  </si>
  <si>
    <t>Materiales, Accesorios y Suministros Médicos</t>
  </si>
  <si>
    <t>2541</t>
  </si>
  <si>
    <t>Materiales, Accesorios y Suministros de Laboratorio</t>
  </si>
  <si>
    <t>Fibras Sintéticas, Hules, Plásticos y Derivados</t>
  </si>
  <si>
    <t>2561</t>
  </si>
  <si>
    <t>Otros Productos Químicos</t>
  </si>
  <si>
    <t>Combustibles, Lubricantes y Aditivos</t>
  </si>
  <si>
    <t>2611</t>
  </si>
  <si>
    <t>Carbón y sus Derivados</t>
  </si>
  <si>
    <t>Vestuario, Blancos, Prendas de Protección y Artículos Deportivos</t>
  </si>
  <si>
    <t>Vestuario y Uniformes</t>
  </si>
  <si>
    <t>2711</t>
  </si>
  <si>
    <t>Prendas de Seguridad y Protección Personal</t>
  </si>
  <si>
    <t>2721</t>
  </si>
  <si>
    <t>Artículos Deportivos</t>
  </si>
  <si>
    <t>2731</t>
  </si>
  <si>
    <t>Productos Textiles</t>
  </si>
  <si>
    <t>2741</t>
  </si>
  <si>
    <t>Blancos y Otros Productos Textiles, Excepto Prendas de Vestir</t>
  </si>
  <si>
    <t>2751</t>
  </si>
  <si>
    <t>Blancos y Otros Productos Textiles</t>
  </si>
  <si>
    <t>Materiales y Suministros para Seguridad</t>
  </si>
  <si>
    <t>Sustancias y Materiales Explosivos</t>
  </si>
  <si>
    <t>2811</t>
  </si>
  <si>
    <t>Materiales de Seguridad Pública</t>
  </si>
  <si>
    <t>2821</t>
  </si>
  <si>
    <t>Material de Seguridad Pública</t>
  </si>
  <si>
    <t>Prendas de Protección para la Seguridad Pública y Nacional</t>
  </si>
  <si>
    <t>2831</t>
  </si>
  <si>
    <t>Prendas de Protección</t>
  </si>
  <si>
    <t>Herramientas, Refacciones y Accesorios Menores</t>
  </si>
  <si>
    <t>Herramientas Menores</t>
  </si>
  <si>
    <t>2911</t>
  </si>
  <si>
    <t>Refacciones, Accesorios y Herramientas</t>
  </si>
  <si>
    <t>Refacciones y Accesorios Menores de Edificios</t>
  </si>
  <si>
    <t>2921</t>
  </si>
  <si>
    <t>Refacciones y Accesorios Menores de Mobiliario y Equipo de Administración, Educacional y Recreativo</t>
  </si>
  <si>
    <t>2931</t>
  </si>
  <si>
    <t>Refacciones y Accesorios Menores de Equipo de Cómputo y Tecnologías de la Información</t>
  </si>
  <si>
    <t>2941</t>
  </si>
  <si>
    <t>Refacciones y Accesorios para Equipo de Cómputo</t>
  </si>
  <si>
    <t>Refacciones y Accesorios Menores de Equipo e Instrumental Médico y de Laboratorio</t>
  </si>
  <si>
    <t>Refacciones y Accesorios Menores para Equipo de Transporte</t>
  </si>
  <si>
    <t>2961</t>
  </si>
  <si>
    <t>Refacciones y Accesorios Menores de Equipo de Defensa y Seguridad</t>
  </si>
  <si>
    <t>2971</t>
  </si>
  <si>
    <t>Artículos para la Extinción de Incendios</t>
  </si>
  <si>
    <t>Refacciones y Accesorios Menores para Equipo de Defensa</t>
  </si>
  <si>
    <t>Refacciones y Accesorios Menores de Maquinaria y Otros Equipos</t>
  </si>
  <si>
    <t>2981</t>
  </si>
  <si>
    <t>Refacciones y Accesorios Menores Otros Bienes Muebles</t>
  </si>
  <si>
    <t>Medidores de Agua</t>
  </si>
  <si>
    <t>2992</t>
  </si>
  <si>
    <t>Otros Enseres</t>
  </si>
  <si>
    <t>3000</t>
  </si>
  <si>
    <t>Servicios Generales</t>
  </si>
  <si>
    <t>Servicios Básicos</t>
  </si>
  <si>
    <t>Energía Eléctrica</t>
  </si>
  <si>
    <t>3111</t>
  </si>
  <si>
    <t>Servicio de Energía Eléctrica</t>
  </si>
  <si>
    <t>Servicio de Energía Eléctrica para Alumbrado Público</t>
  </si>
  <si>
    <t>Gas</t>
  </si>
  <si>
    <t>Agua</t>
  </si>
  <si>
    <t>3131</t>
  </si>
  <si>
    <t>Servicio de Agua</t>
  </si>
  <si>
    <t>3132</t>
  </si>
  <si>
    <t>Servicio de Cloración de Agua</t>
  </si>
  <si>
    <t>Telefonía Tradicional</t>
  </si>
  <si>
    <t>3141</t>
  </si>
  <si>
    <t>Servicio de Telefonía Convencional</t>
  </si>
  <si>
    <t>Telefonía Celular</t>
  </si>
  <si>
    <t>3151</t>
  </si>
  <si>
    <t>Servicio de Telefonía Celular</t>
  </si>
  <si>
    <t>Servicios de Telecomunicaciones y Satélites</t>
  </si>
  <si>
    <t>3161</t>
  </si>
  <si>
    <t>Servicios de Radiolocalización y Telecomunicación</t>
  </si>
  <si>
    <t>Servicios de Conducción de Señales Analógicas y Digitales</t>
  </si>
  <si>
    <t>Servicios de Acceso a Internet, Redes y Procesamiento de Información</t>
  </si>
  <si>
    <t>3171</t>
  </si>
  <si>
    <t>Servicios de Acceso a Internet</t>
  </si>
  <si>
    <t>Servicios Postales y Telegráficos</t>
  </si>
  <si>
    <t>3181</t>
  </si>
  <si>
    <t>Servicio Postal y Telegráfico</t>
  </si>
  <si>
    <t>Servicios Integrales y Otros Servicios</t>
  </si>
  <si>
    <t>Servicios de Telecomunicación Especializados</t>
  </si>
  <si>
    <t>Servicios de información, mediante telecomunicaciones especializadas</t>
  </si>
  <si>
    <t>Servicios de Arrendamiento</t>
  </si>
  <si>
    <t>Arrendamiento de Terrenos</t>
  </si>
  <si>
    <t>Arrendamiento de Edificios</t>
  </si>
  <si>
    <t>3221</t>
  </si>
  <si>
    <t>Arrendamiento de Edificios y Locales</t>
  </si>
  <si>
    <t>Arrendamiento de Mobiliario y Equipo de Administración, Educacional y Recreativo</t>
  </si>
  <si>
    <t>Arrendamiento de Equipo y Bienes Informáticos</t>
  </si>
  <si>
    <t>Arrendamiento de Equipo e Instrumental Médico y de Laboratorio</t>
  </si>
  <si>
    <t>Arrendamiento de Equipo de Transporte</t>
  </si>
  <si>
    <t>3251</t>
  </si>
  <si>
    <t>Arrendamiento de Vehículos</t>
  </si>
  <si>
    <t>Arrendamiento de Maquinaria, Otros Equipos y Herramientas</t>
  </si>
  <si>
    <t>3261</t>
  </si>
  <si>
    <t>Arrendamiento de Maquinaria y Equipo</t>
  </si>
  <si>
    <t>Arrendamiento de Activos Intangibles</t>
  </si>
  <si>
    <t>3271</t>
  </si>
  <si>
    <t>Arrendamiento Financiero</t>
  </si>
  <si>
    <t>Otros Arrendamientos</t>
  </si>
  <si>
    <t>3291</t>
  </si>
  <si>
    <t>Arrendamiento de Equipo para el Suministro de Sustancias y Productos Químicos</t>
  </si>
  <si>
    <t>Servicios Profesionales, Científicos, Técnicos y Otros Servicios</t>
  </si>
  <si>
    <t>Servicios Legales, de Contabilidad, Auditoría y Relacionados</t>
  </si>
  <si>
    <t>3311</t>
  </si>
  <si>
    <t>Asesorías Asociadas a Convenios o Acuerdos</t>
  </si>
  <si>
    <t>Servicios de Diseño, Arquitectura, Ingeniería y Actividades Relacionadas</t>
  </si>
  <si>
    <t>3321</t>
  </si>
  <si>
    <t>Servicios estadísticos y Geográficos</t>
  </si>
  <si>
    <t>Servicios de Consultoría Administrativa, Procesos, Técnica y en Tecnologías de la Información</t>
  </si>
  <si>
    <t>3331</t>
  </si>
  <si>
    <t>Servicios Informáticos</t>
  </si>
  <si>
    <t>Servicios de Capacitación</t>
  </si>
  <si>
    <t>3341</t>
  </si>
  <si>
    <t>Capacitación</t>
  </si>
  <si>
    <t>Servicios de Investigación Científica y Desarrollo</t>
  </si>
  <si>
    <t>Servicios de Apoyo Administrativo, Traducción, Fotocopiado e Impresión</t>
  </si>
  <si>
    <t>3361</t>
  </si>
  <si>
    <t>Servicios de Apoyo Administrativo y Fotocopiado</t>
  </si>
  <si>
    <t>3362</t>
  </si>
  <si>
    <t>Impresiones de Documentos Oficiales para la Prestación de Servicios Públicos, Identificación, Formatos Administrativos y Fiscales</t>
  </si>
  <si>
    <t>3363</t>
  </si>
  <si>
    <t>Servicios de Impresión de Documentos Oficiales</t>
  </si>
  <si>
    <t>Servicios de Protección y Seguridad</t>
  </si>
  <si>
    <t>Servicios de Vigilancia</t>
  </si>
  <si>
    <t>Servicios Profesionales, Científicos y Técnicos Integrales</t>
  </si>
  <si>
    <t>3391</t>
  </si>
  <si>
    <t>Servicios Profesionales</t>
  </si>
  <si>
    <t>Servicios Financieros, Bancarios y Comerciales</t>
  </si>
  <si>
    <t>Servicios Financieros y Bancarios</t>
  </si>
  <si>
    <t>3411</t>
  </si>
  <si>
    <t>Servicios Bancarios y Financieros</t>
  </si>
  <si>
    <t>Servicios de Cobranza, Investigación Crediticia y Similar</t>
  </si>
  <si>
    <t>Servicio de Recaudación, Traslado y Custodia de Valores</t>
  </si>
  <si>
    <t>Gastos Inherentes a la Recaudación</t>
  </si>
  <si>
    <t>Seguros de Responsabilidad Patrimonial y Fianzas</t>
  </si>
  <si>
    <t>Seguro de Bienes Patrimoniales</t>
  </si>
  <si>
    <t>3451</t>
  </si>
  <si>
    <t>Almacenaje, Envase y Embalaje</t>
  </si>
  <si>
    <t>Almacenaje, Embalaje y Envase</t>
  </si>
  <si>
    <t>Fletes y Maniobras</t>
  </si>
  <si>
    <t>3471</t>
  </si>
  <si>
    <t>Comisiones por Ventas</t>
  </si>
  <si>
    <t>Servicios Financieros, Bancarios y Comerciales Integrales</t>
  </si>
  <si>
    <t>Servicios de Instalación, Reparación, Mantenimiento y Conservación</t>
  </si>
  <si>
    <t>Conservación y Mantenimiento Menor de Inmuebles</t>
  </si>
  <si>
    <t>3511</t>
  </si>
  <si>
    <t>Reparación y Mantenimiento  de Inmuebles</t>
  </si>
  <si>
    <t>3512</t>
  </si>
  <si>
    <t>Adaptación  de Locales, Almacenes, Bodegas y Edificios</t>
  </si>
  <si>
    <t>Instalación, Reparación y Mantenimiento de Mobiliario y Equipo de Administración, Educacional y Recreativo</t>
  </si>
  <si>
    <t>3521</t>
  </si>
  <si>
    <t>Reparación, Mantenimiento e Instalación de Mobiliario y Equipo de Oficina</t>
  </si>
  <si>
    <t>Instalación, Reparación y Mantenimiento de Equipo de Cómputo y Tecnologías de la Información</t>
  </si>
  <si>
    <t>3531</t>
  </si>
  <si>
    <t>Reparación, Instalación y Mantenimiento de Bienes Informáticos, Microfilmación y Tecnologías de la Información</t>
  </si>
  <si>
    <t>3532</t>
  </si>
  <si>
    <t>Reparación y Mantenimiento para Equipo y Redes de Tele y Radio Transmisión</t>
  </si>
  <si>
    <t>Instalación, Reparación y Mantenimiento de Equipo e Instrumental Médico y de Laboratorio</t>
  </si>
  <si>
    <t>Reparación, Instalación y Mantenimiento de Equipo Médico y de Laboratorio</t>
  </si>
  <si>
    <t>Reparación y Mantenimiento de Equipo de Transporte</t>
  </si>
  <si>
    <t>3551</t>
  </si>
  <si>
    <t>Reparación y Mantenimiento de Vehículos Terrestres, Aéreos y Lacustres</t>
  </si>
  <si>
    <t>Reparación y Mantenimiento de Equipo de Defensa y Seguridad</t>
  </si>
  <si>
    <t>Instalación, Reparación y Mantenimiento de Maquinaria, Otros Equipos y Herramienta</t>
  </si>
  <si>
    <t>3571</t>
  </si>
  <si>
    <t>Reparación, Instalación y Mantenimiento de Maquinaria, Equipo Industrial y Diverso</t>
  </si>
  <si>
    <t>Servicios de Limpieza y Manejo de Desechos</t>
  </si>
  <si>
    <t>3581</t>
  </si>
  <si>
    <t>Servicios de Lavandería, Limpieza e Higiene</t>
  </si>
  <si>
    <t>Servicios de Jardinería y Fumigación</t>
  </si>
  <si>
    <t>3591</t>
  </si>
  <si>
    <t>Servicios de Fumigación</t>
  </si>
  <si>
    <t>Servicios de Comunicación Social y Publicidad</t>
  </si>
  <si>
    <t>Difusión por Radio, Televisión y Otros Medios de Mensajes sobre Programas y Actividades Gubernamentales</t>
  </si>
  <si>
    <t>3611</t>
  </si>
  <si>
    <t>Gastos de Publicidad y Propaganda</t>
  </si>
  <si>
    <t>3612</t>
  </si>
  <si>
    <t>Publicaciones Oficiales y de Información en General para Difusión</t>
  </si>
  <si>
    <t>Difusión por Radio, Televisión y Otros Medios de Mensajes Comerciales para Promover la Venta de Bienes o Servicios</t>
  </si>
  <si>
    <t>3621</t>
  </si>
  <si>
    <t>Gastos de Publicidad en Materia Comercial</t>
  </si>
  <si>
    <t>Servicios de Creatividad, Preproducción y Producción de Publicidad, Excepto Internet</t>
  </si>
  <si>
    <t>Servicios de Revelado de Fotografías</t>
  </si>
  <si>
    <t>3641</t>
  </si>
  <si>
    <t>Servicios de Fotografía</t>
  </si>
  <si>
    <t>Servicios de la Industria Fílmica, del Sonido y del Video</t>
  </si>
  <si>
    <t>Servicios de Cine y Grabación</t>
  </si>
  <si>
    <t>Servicio de Creación y Difusión de Contenido Exclusivamente a través de Internet</t>
  </si>
  <si>
    <t>Servicio de Creación y Difusión de Contenido a través de Internet</t>
  </si>
  <si>
    <t>Otros Servicios de Información</t>
  </si>
  <si>
    <t>3691</t>
  </si>
  <si>
    <t>Servicios de Traslado y Viáticos</t>
  </si>
  <si>
    <t>Pasajes Aéreos</t>
  </si>
  <si>
    <t>Transportación Aérea</t>
  </si>
  <si>
    <t>Pasajes Terrestres</t>
  </si>
  <si>
    <t>3721</t>
  </si>
  <si>
    <t>Gastos de Traslado por Vía Terrestre</t>
  </si>
  <si>
    <t>Pasajes Marítimos, Lacustres y Fluviales</t>
  </si>
  <si>
    <t>Autotransporte</t>
  </si>
  <si>
    <t>Viáticos en el País</t>
  </si>
  <si>
    <t>3751</t>
  </si>
  <si>
    <t>Gastos de Alimentación en Territorio Nacional</t>
  </si>
  <si>
    <t>3752</t>
  </si>
  <si>
    <t>Gastos de Hospedaje en Territorio Nacional</t>
  </si>
  <si>
    <t>3753</t>
  </si>
  <si>
    <t>Gastos por Arrendamiento de Vehículos en Territorio Nacional</t>
  </si>
  <si>
    <t>Viáticos en el Extranjero</t>
  </si>
  <si>
    <t>Gastos de Alimentación en el Extranjero</t>
  </si>
  <si>
    <t>Gastos de Hospedaje en el Extranjero</t>
  </si>
  <si>
    <t>Gastos por Arrendamiento de Vehículos en el Extranjero</t>
  </si>
  <si>
    <t>Gastos de Instalación y Traslado de Menaje</t>
  </si>
  <si>
    <t>Servicios Integrales de Traslado y Viáticos</t>
  </si>
  <si>
    <t>Otros Servicios de Traslado y Hospedaje</t>
  </si>
  <si>
    <t>3791</t>
  </si>
  <si>
    <t>Servicios Oficiales</t>
  </si>
  <si>
    <t>Gastos de Ceremonial</t>
  </si>
  <si>
    <t>Gastos de Orden Social y Cultural</t>
  </si>
  <si>
    <t>3821</t>
  </si>
  <si>
    <t>Gastos de Ceremonias Oficiales y de Orden Social</t>
  </si>
  <si>
    <t>3822</t>
  </si>
  <si>
    <t>Espectáculos Cívicos y Culturales</t>
  </si>
  <si>
    <t>Congresos y Convenciones</t>
  </si>
  <si>
    <t>3831</t>
  </si>
  <si>
    <t>Exposiciones</t>
  </si>
  <si>
    <t>3841</t>
  </si>
  <si>
    <t>Exposiciones y Ferias</t>
  </si>
  <si>
    <t>Gastos de Representación</t>
  </si>
  <si>
    <t>3851</t>
  </si>
  <si>
    <t>Otros Servicios Generales</t>
  </si>
  <si>
    <t>Servicios Funerarios y de Cementerios</t>
  </si>
  <si>
    <t>3911</t>
  </si>
  <si>
    <t>Impuestos y Derechos</t>
  </si>
  <si>
    <t>Impuestos y Derechos de Exportación</t>
  </si>
  <si>
    <t>3922</t>
  </si>
  <si>
    <t>Otros Impuestos y Derechos</t>
  </si>
  <si>
    <t>Impuestos y Derechos de Importación</t>
  </si>
  <si>
    <t>Sentencias y Resoluciones por Autoridad Competente</t>
  </si>
  <si>
    <t>3941</t>
  </si>
  <si>
    <t>Sentencias y Resoluciones Judiciales</t>
  </si>
  <si>
    <t>Gastos Derivados del Resguardo de Personas Vinculadas a Procesos Judiciales</t>
  </si>
  <si>
    <t>Penas, Multas, Accesorios y Actualizaciones</t>
  </si>
  <si>
    <t>3951</t>
  </si>
  <si>
    <t>Otros Gastos por Responsabilidades</t>
  </si>
  <si>
    <t>Utilidades</t>
  </si>
  <si>
    <t>Impuesto Sobre Nóminas y Otros que se Deriven de una Relación Laboral</t>
  </si>
  <si>
    <t>Impuesto Sobre Nóminas</t>
  </si>
  <si>
    <t>3982</t>
  </si>
  <si>
    <t>Impuesto Sobre Erogaciones por Remuneraciones al Trabajo Personal</t>
  </si>
  <si>
    <t>3983</t>
  </si>
  <si>
    <t>Impuesto Sobre la Renta</t>
  </si>
  <si>
    <t>Cuotas y Suscripciones</t>
  </si>
  <si>
    <t>3992</t>
  </si>
  <si>
    <t>Gastos de Servicios Menores</t>
  </si>
  <si>
    <t>3993</t>
  </si>
  <si>
    <t>Estudios y Análisis Clínicos</t>
  </si>
  <si>
    <t>Inscripciones y Arbitrajes</t>
  </si>
  <si>
    <t>Diferencia por Variación en el Tipo de Cambio</t>
  </si>
  <si>
    <t>3996</t>
  </si>
  <si>
    <t>Subcontratación de Servicios con Terceros</t>
  </si>
  <si>
    <t>3997</t>
  </si>
  <si>
    <t>Proyectos para Prestación de Servicios</t>
  </si>
  <si>
    <t>4000</t>
  </si>
  <si>
    <t>Asignaciones Presupuestarias al Poder Ejecutivo</t>
  </si>
  <si>
    <t>Asignaciones Presupuestarias al Poder Legislativo</t>
  </si>
  <si>
    <t>Liberación de Recursos al Poder Legislativo</t>
  </si>
  <si>
    <t>Asignaciones Presupuestarias al Poder Judicial</t>
  </si>
  <si>
    <t>Liberación de Recursos al Poder Judicial</t>
  </si>
  <si>
    <t>Asignaciones Presupuestarias a Órganos Autónomos</t>
  </si>
  <si>
    <t>4141</t>
  </si>
  <si>
    <t>Liberación de Recursos a Entes Autónomos</t>
  </si>
  <si>
    <t>Transferencias Internas  Otorgadas a  Entidades Paraestatales no Empresariales y no Financieras</t>
  </si>
  <si>
    <t>Transferencias Internas Otorgadas a Entidades Paraestatales Empresariales y no Financieras</t>
  </si>
  <si>
    <t>Transferencias Internas Otorgadas a Fideicomisos Públicos Empresariales y no Financieros</t>
  </si>
  <si>
    <t>Transferencias Internas Otorgadas a Instituciones Paraestatales Públicas Financieras</t>
  </si>
  <si>
    <t>Transferencias Internas Otorgadas a Fideicomisos Públicos Financieros</t>
  </si>
  <si>
    <t>Transferencias Otorgadas a Organismos Entidades Paraestatales no Empresariales y no Financieras</t>
  </si>
  <si>
    <t>Transferencias Otorgadas para Entidades Paraestatales Empresariales y no Financieras</t>
  </si>
  <si>
    <t>Transferencias Otorgadas para Instituciones Paraestatales Públicas Financieras</t>
  </si>
  <si>
    <t>Transferencias Otorgadas a Entidades Federativas y Municipios</t>
  </si>
  <si>
    <t>Municipios, Comunidades y Poblaciones</t>
  </si>
  <si>
    <t>Transferencias a Fideicomisos de Entidades Federativas y Municipios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</si>
  <si>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</si>
  <si>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</si>
  <si>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</si>
  <si>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</si>
  <si>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</si>
  <si>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>Subsidios a la Vivienda</t>
  </si>
  <si>
    <t>Subvenciones al Consumo</t>
  </si>
  <si>
    <t>Subsidios a Entidades Federativas y Municipios</t>
  </si>
  <si>
    <t>Subsidios a Fideicomisos Privados y Estatales</t>
  </si>
  <si>
    <t>Subsidios y Apoyos</t>
  </si>
  <si>
    <t>Otros Subsidios</t>
  </si>
  <si>
    <t>Subsidios por Carga Fiscal</t>
  </si>
  <si>
    <t>Devolución de Ingresos Indebidos</t>
  </si>
  <si>
    <t>Subsidios para Capacitación y Becas</t>
  </si>
  <si>
    <t>Ayudas Sociales</t>
  </si>
  <si>
    <t>Ayudas Sociales a Personas</t>
  </si>
  <si>
    <t>Cooperaciones y Ayudas</t>
  </si>
  <si>
    <t>Despensas</t>
  </si>
  <si>
    <t>Gastos Relacionados con Actividades Culturales, Deportivas y de Ayuda Extraordinaria</t>
  </si>
  <si>
    <t>Gastos por Servicios de Traslado de Personas</t>
  </si>
  <si>
    <t>Apoyo a la Infraestructura Agropecuaria y Forestal</t>
  </si>
  <si>
    <t>Becas y Otras Ayudas para Programas de Capacitación</t>
  </si>
  <si>
    <t>Becas</t>
  </si>
  <si>
    <t>Premios, Estímulos, Recompensas, Becas y Seguros a Deportistas</t>
  </si>
  <si>
    <t>Ayudas Sociales a Instituciones de Enseñanza</t>
  </si>
  <si>
    <t>Instituciones Educativas</t>
  </si>
  <si>
    <t>Premios, Recompensas y Pensión Recreativa Estudiantil</t>
  </si>
  <si>
    <t>Ayudas Sociales a Actividades Científicas o Académicas</t>
  </si>
  <si>
    <t>Ayudas Sociales a Instituciones sin Fines de Lucro</t>
  </si>
  <si>
    <t>Instituciones de Beneficencia</t>
  </si>
  <si>
    <t>Instituciones Sociales no Lucrativas</t>
  </si>
  <si>
    <t>Ayudas Sociales a Cooperativas</t>
  </si>
  <si>
    <t>Ayudas Sociales a Entidades de Interés Público</t>
  </si>
  <si>
    <t>Ayudas por Desastres Naturales y Otros Siniestros</t>
  </si>
  <si>
    <t>Reparación de Daños a Terceros</t>
  </si>
  <si>
    <t>Mercancías y Alimentos para su Distribución a la Población en Caso de Desastres Naturales</t>
  </si>
  <si>
    <t>Pensiones</t>
  </si>
  <si>
    <t>Pago de Pensiones</t>
  </si>
  <si>
    <t>Jubilaciones</t>
  </si>
  <si>
    <t>Otras Pensiones y Jubilaciones</t>
  </si>
  <si>
    <t>Prestaciones Económicas Distintas de Pensiones</t>
  </si>
  <si>
    <t>Transferencias a Fideicomisos, Mandatos y Otros Análogos</t>
  </si>
  <si>
    <t>Transferencias a Fideicomisos del Poder Ejecutivo</t>
  </si>
  <si>
    <t>Transferencias a Fideicomisos del Poder Legislativo</t>
  </si>
  <si>
    <t>Transferencias a Fideicomisos del Poder Judicial</t>
  </si>
  <si>
    <t>Transferencias a Fideicomisos Públicos de Entidades Paraestatales no Empresariales y no Financieras</t>
  </si>
  <si>
    <t>Transferencias a Organismos Auxiliares</t>
  </si>
  <si>
    <t>Transferencias a Fideicomisos Públicos de Entidades Paraestatales Empresariales y no Financieras</t>
  </si>
  <si>
    <t>Transferencias a Fideicomisos de Instituciones Públicas Financieras</t>
  </si>
  <si>
    <t>Otras Transferencias a Fideicomisos</t>
  </si>
  <si>
    <t>Transferencias a la Seguridad Social</t>
  </si>
  <si>
    <t>Transferencias por Obligación de Ley</t>
  </si>
  <si>
    <t>Donativos</t>
  </si>
  <si>
    <t>Donativos a Instituciones sin Fines de Lucro</t>
  </si>
  <si>
    <t>Donativos a Entidades Federativas</t>
  </si>
  <si>
    <t>Donativos a Municipios</t>
  </si>
  <si>
    <t>Donativos a Fideicomisos Privados</t>
  </si>
  <si>
    <t>Donativos a Fideicomisos Estatales</t>
  </si>
  <si>
    <t>Donativos a Fideicomisos Públicos</t>
  </si>
  <si>
    <t>Donativos Internacionales</t>
  </si>
  <si>
    <t>Transferencias al Exterior</t>
  </si>
  <si>
    <t>Transferencias para Gobiernos Extranjeros</t>
  </si>
  <si>
    <t>Transferencias para Organismos Internacionales</t>
  </si>
  <si>
    <t>Transferencias para el Sector Privado Externo</t>
  </si>
  <si>
    <t>Bienes Muebles, Inmuebles e Intangibles</t>
  </si>
  <si>
    <t>Mobiliario y Equipo de Administración</t>
  </si>
  <si>
    <t>Muebles de Oficina y Estantería</t>
  </si>
  <si>
    <t>Muebles y Enseres</t>
  </si>
  <si>
    <t>Adjudicaciones e Indemnizaciones de Bienes Muebles</t>
  </si>
  <si>
    <t>Muebles, Excepto de Oficina y Estantería</t>
  </si>
  <si>
    <t>Bienes Artísticos, Culturales y Científicos</t>
  </si>
  <si>
    <t>Instrumental de Música</t>
  </si>
  <si>
    <t>Artículos de Biblioteca</t>
  </si>
  <si>
    <t>Objetos, Obras de Arte, Históricas y Culturales</t>
  </si>
  <si>
    <t>Objetos de Valor</t>
  </si>
  <si>
    <t>Equipo de Cómputo y de Tecnología de la Información</t>
  </si>
  <si>
    <t>Bienes Informáticos</t>
  </si>
  <si>
    <t>Otros Mobiliarios y Equipos de Administración</t>
  </si>
  <si>
    <t>Otros Bienes Muebles</t>
  </si>
  <si>
    <t>Otros Equipos Eléctricos y Electrónicos de Oficina</t>
  </si>
  <si>
    <t>Mobiliario y Equipo Educacional y Recreativo</t>
  </si>
  <si>
    <t>Equipos y Aparatos Audiovisuales</t>
  </si>
  <si>
    <t>Aparatos Deportivos</t>
  </si>
  <si>
    <t>Equipo Deportivo</t>
  </si>
  <si>
    <t>Cámaras Fotográficas y de Video</t>
  </si>
  <si>
    <t>Equipo de Foto, Cine y Grabación</t>
  </si>
  <si>
    <t>Otro Mobiliario  y Equipo Educacional y Recreativo</t>
  </si>
  <si>
    <t>Otro Equipo Educacional y Recreativo</t>
  </si>
  <si>
    <t>Equipo e Instrumental Médico y de Laboratorio</t>
  </si>
  <si>
    <t>Equipo Médico y de Laboratorio</t>
  </si>
  <si>
    <t>Instrumental Médico y de Laboratorio</t>
  </si>
  <si>
    <t>Vehículos y Equipo de Transporte</t>
  </si>
  <si>
    <t>Vehículos y Equipo Terrestre</t>
  </si>
  <si>
    <t>Vehículos y Equipo de Transporte Terrestre</t>
  </si>
  <si>
    <t>Vehículos y Equipo Auxiliar de Transporte</t>
  </si>
  <si>
    <t>Carrocerías y Remolques</t>
  </si>
  <si>
    <t>Equipo Aeroespacial</t>
  </si>
  <si>
    <t>Equipo de Transportación Aérea</t>
  </si>
  <si>
    <t>Equipo Ferroviario</t>
  </si>
  <si>
    <t>Embarcaciones</t>
  </si>
  <si>
    <t>Equipo Acuático y Lacustre</t>
  </si>
  <si>
    <t>Otros Equipos de Transporte</t>
  </si>
  <si>
    <t>Equipo de Defensa y Seguridad</t>
  </si>
  <si>
    <t>Maquinaria y Equipo de Seguridad Pública</t>
  </si>
  <si>
    <t>Maquinaria, Otros Equipos y Herramientas</t>
  </si>
  <si>
    <t>Maquinaria y Equipo Agropecuario</t>
  </si>
  <si>
    <t>Maquinaria y Equipo Industrial</t>
  </si>
  <si>
    <t>Maquinaria Equipo de Producción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</si>
  <si>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</si>
  <si>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</si>
  <si>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</si>
  <si>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 y Aparatos para Comunicación, Telecomunicación y Radio Transmisión</t>
  </si>
  <si>
    <t>Equipos de Generación Eléctrica, Aparatos y Accesorios Eléctricos</t>
  </si>
  <si>
    <t>Herramientas y Máquinas-Herramienta</t>
  </si>
  <si>
    <t>Herramientas, Máquina Herramienta y Equipo</t>
  </si>
  <si>
    <t>Otros Equipos</t>
  </si>
  <si>
    <t>Instrumentos y Aparatos Especializados y de Precisión</t>
  </si>
  <si>
    <t>Maquinaria y Equipo Diverso</t>
  </si>
  <si>
    <t>Maquinaria y Equipo para Alumbrado Público</t>
  </si>
  <si>
    <t>Activos Biológicos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</si>
  <si>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</si>
  <si>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</si>
  <si>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</si>
  <si>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</si>
  <si>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</si>
  <si>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</si>
  <si>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</si>
  <si>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Árboles y Plantas</t>
  </si>
  <si>
    <t>Otros Activos Biológicos</t>
  </si>
  <si>
    <t>Bienes Inmuebles</t>
  </si>
  <si>
    <t>Terrenos</t>
  </si>
  <si>
    <t>Viviendas</t>
  </si>
  <si>
    <t>Vivienda</t>
  </si>
  <si>
    <t>Edificios no Residenciales</t>
  </si>
  <si>
    <t>Edificios y Locales</t>
  </si>
  <si>
    <t>Otros Bienes Inmuebles</t>
  </si>
  <si>
    <t>Adjudicaciones, Expropiaciones e Indemnizaciones de Bienes Inmuebles</t>
  </si>
  <si>
    <t>Bienes Inmuebles en la Modalidad de Proyectos de Infraestructura Productiva a Largo Plazo</t>
  </si>
  <si>
    <t>Activos Intangibles</t>
  </si>
  <si>
    <t>Software</t>
  </si>
  <si>
    <t>Patentes</t>
  </si>
  <si>
    <t>Marcas</t>
  </si>
  <si>
    <t>Concesiones</t>
  </si>
  <si>
    <t>Franquicias</t>
  </si>
  <si>
    <t>Licencias Informáticas e Intelectuales</t>
  </si>
  <si>
    <t>Licencias Industriales, Comerciales y Otras</t>
  </si>
  <si>
    <t>Licencias Industriales, Comerciales y Otras.</t>
  </si>
  <si>
    <t>Otros Activos Intangibles</t>
  </si>
  <si>
    <t>Inversión Pública</t>
  </si>
  <si>
    <t>Obra Pública en Bienes de Dominio Público</t>
  </si>
  <si>
    <t>Edificación Habitacional</t>
  </si>
  <si>
    <t>Edificación no Habitacional</t>
  </si>
  <si>
    <t>Convenios y Aportaciones</t>
  </si>
  <si>
    <t>Obra Estatal o Municipal</t>
  </si>
  <si>
    <t>Supervisión y Control de la Obra Pública</t>
  </si>
  <si>
    <t>Transferencias a Organismos Auxiliares y Subsidios a Municipios</t>
  </si>
  <si>
    <t>Ejecución de Obras por Administración</t>
  </si>
  <si>
    <t>Indemnizaciones por Expropiación o Adjudicación</t>
  </si>
  <si>
    <t>Arrendamiento de Maquinaria, Equipo e Instalaciones (Locales)</t>
  </si>
  <si>
    <t>Apoyos a Obras de Bienestar Social</t>
  </si>
  <si>
    <t>Estudios de Pre inversión</t>
  </si>
  <si>
    <t>Construcción de Obras para el Abastecimiento de Agua Petróleo, Gas, Electricidad y Telecomunicaciones</t>
  </si>
  <si>
    <t>Reparación Mantenimiento de Infraestructura Hidráulica</t>
  </si>
  <si>
    <t>División de Terrenos y Construcción de Obras de Urbanización</t>
  </si>
  <si>
    <t>Construcción de Vías de Comunicación</t>
  </si>
  <si>
    <t>Reparación y Mantenimiento de Vialidades y Alumbrado</t>
  </si>
  <si>
    <t>Otras Construcciones de Ingeniería Civil y Obra Pesada</t>
  </si>
  <si>
    <t>Instalaciones y Equipamiento en Construcciones</t>
  </si>
  <si>
    <t>Trabajos de Acabados en Edificaciones y Otros Trabajos Especializados</t>
  </si>
  <si>
    <t>Obra Pública en Bienes Propios</t>
  </si>
  <si>
    <t>Construcción de Obras para el Abastecimiento de Agua, Petróleo, Gas, Electricidad y Telecomunicaciones</t>
  </si>
  <si>
    <t>Proyectos Productivos y Acciones de Fomento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</si>
  <si>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</si>
  <si>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</si>
  <si>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Inversiones Financieras y Otras Provisiones</t>
  </si>
  <si>
    <t>Inversiones para el Fomento de Actividades Productivas</t>
  </si>
  <si>
    <t>Créditos Otorgados por Entidades Federativas y Municipios al Sector Social y Privado para el Fomento de Actividades Productivas</t>
  </si>
  <si>
    <t>Créditos Directos para Actividades Productivas</t>
  </si>
  <si>
    <t>Créditos a Servidores Públicos</t>
  </si>
  <si>
    <t>Créditos Otorgados por Entidades Federativas a Municipios para el Fomento de Actividades Productivas</t>
  </si>
  <si>
    <t>Fideicomisos para Financiamiento de Obras</t>
  </si>
  <si>
    <t>Fideicomisos para Financiamiento Agropecuario</t>
  </si>
  <si>
    <t>Fideicomisos para Financiamiento Industrial, Artesanal y Turístico</t>
  </si>
  <si>
    <t>Fideicomisos para Financiamiento de Vivienda</t>
  </si>
  <si>
    <t>Acciones y Participaciones de Capital</t>
  </si>
  <si>
    <t>Acciones y Participaciones de Capital en Entidades Paraestatales no Empresariales y no Financieras con Fines de Política Económica</t>
  </si>
  <si>
    <t>Acciones y Participaciones de Capital en Entidades Paraestatales Empresariales no Financieras con Fines de Política Económica</t>
  </si>
  <si>
    <t>Acciones y Participaciones de Capital en Instituciones Paraestatales Públicas Financieras con Fines de Política Económica</t>
  </si>
  <si>
    <t>Acciones y Participaciones de Capital en el Sector Privado con Fines de Política Económica</t>
  </si>
  <si>
    <t>Acciones y Participaciones de Capital en Organismos Internacionales con Fines de Política Económica</t>
  </si>
  <si>
    <t>Acciones y Participaciones de Capital en el Sector Externo con Fines de Política Económica</t>
  </si>
  <si>
    <t>Acciones y Participaciones de Capital en el Sector Externo con fines de Política Económica</t>
  </si>
  <si>
    <t>Acciones y Participaciones de Capital; en el Sector Público con Fines de Gestión de la Liquidez</t>
  </si>
  <si>
    <t>Adquisición de Acciones del Sector Público con Fines de Gestión de la Liquidez</t>
  </si>
  <si>
    <t>Acciones y Participaciones de Capital en el Sector Privado con Fines de Gestión de la Liquidez</t>
  </si>
  <si>
    <t>Adquisición de Acciones de Capital en el Sector Privado con Fines de Gestión de la Liquidez</t>
  </si>
  <si>
    <t>Acciones y Participaciones de Capital en el Sector Externo con Fines de Gestión  de la Liquidez</t>
  </si>
  <si>
    <t>Acciones y Participaciones de Capital en el Sector Externo con Fines de Gestión de la Liquidez</t>
  </si>
  <si>
    <t>Compra de Títulos y Valores</t>
  </si>
  <si>
    <t>Bonos</t>
  </si>
  <si>
    <t>Adquisición de Bonos</t>
  </si>
  <si>
    <t>Valores Representativos de Deuda, Adquiridos con Fines de Política Económica</t>
  </si>
  <si>
    <t>Valores Representativos de Deuda Adquiridos con Fines de Gestión de Liquidez</t>
  </si>
  <si>
    <t>Obligaciones Negociables Adquiridas con Fines de Política Económica</t>
  </si>
  <si>
    <t>Obligaciones Negociables Adquiridas con Fines de Gestión de Liquidez</t>
  </si>
  <si>
    <t>Adquisición de Obligaciones</t>
  </si>
  <si>
    <t>Otros Valores</t>
  </si>
  <si>
    <t>Fideicomisos para Adquisición de Títulos de Crédito</t>
  </si>
  <si>
    <t>Reserva Técnica</t>
  </si>
  <si>
    <t>Adquisición de Otros Valores</t>
  </si>
  <si>
    <t>Concesión de Préstamos</t>
  </si>
  <si>
    <t>Concesión de Préstamos a Entidades Paraestatales no Empresariales y no Financieras con Fines de Política Económica</t>
  </si>
  <si>
    <t>Concesión de Préstamos a Entidades Paraestatales Empresariales no Financieras con Fines de Política Económica</t>
  </si>
  <si>
    <t>Concesión de Préstamos a Instituciones Paraestatales Públicas Financieras con Fines de Política Económica</t>
  </si>
  <si>
    <t>Concesión de Préstamos a Entidades Federativas y Municipios con Fines de Política Económica</t>
  </si>
  <si>
    <t>Concesión de Préstamos al Sector Privado con Fines de Política Económica</t>
  </si>
  <si>
    <t>Concesión de Préstamos al Sector Externo con Fines de Política Económica</t>
  </si>
  <si>
    <t>Concesión de Préstamos al Sector Público con Fines de Gestión de Liquidez</t>
  </si>
  <si>
    <t>Concesión de Préstamos al Sector Privado con Fines de Gestión de Liquidez</t>
  </si>
  <si>
    <t>Concesión de Préstamos al Sector Externo con Fines de Gestión de Liquidez</t>
  </si>
  <si>
    <t>Inversiones en Fideicomisos, Mandatos y Otros Análogos</t>
  </si>
  <si>
    <t>Inversiones en Fideicomisos del Poder Ejecutivo</t>
  </si>
  <si>
    <t>Inversiones en Fideicomisos del Poder Legislativo</t>
  </si>
  <si>
    <t>inversiones en Fideicomisos del Poder Legislativo</t>
  </si>
  <si>
    <t>Inversiones en Fideicomisos del Poder Judicial</t>
  </si>
  <si>
    <t>Inversiones en Fideicomisos Públicos no Empresariales y no Financieros</t>
  </si>
  <si>
    <t>Inversiones en Fideicomisos Públicos Empresariales no Financieros</t>
  </si>
  <si>
    <t>Inversiones en Fideicomisos Públicos Financieros</t>
  </si>
  <si>
    <t>Inversiones en Fideicomisos de Entidades Federativas</t>
  </si>
  <si>
    <t>Inversiones en Fideicomisos de Municipios</t>
  </si>
  <si>
    <t>Fideicomisos de Empresas Privadas y Particulares</t>
  </si>
  <si>
    <t>Otras Inversiones Financieras</t>
  </si>
  <si>
    <t>Depósitos a Largo Plazo en Moneda Nacional</t>
  </si>
  <si>
    <t>Depósitos a Largo Plazo en Moneda Extranjera</t>
  </si>
  <si>
    <t>Provisiones para Contingencias y Otras Erogaciones Especiales</t>
  </si>
  <si>
    <t>Contingencias por Fenómenos Naturales</t>
  </si>
  <si>
    <t>Contingencias Socioeconómicas</t>
  </si>
  <si>
    <t>Otras Erogaciones Especiales</t>
  </si>
  <si>
    <t>Fondo de Fomento Municipal</t>
  </si>
  <si>
    <t>Participaciones de las Entidades Federativas a los Municipios</t>
  </si>
  <si>
    <t>Participaciones a Municipios en los Ingresos Federales</t>
  </si>
  <si>
    <t>Participaciones a Municipios en los Ingresos Estatales</t>
  </si>
  <si>
    <t>Otros Conceptos Participables de la Federación a Entidades Federativas</t>
  </si>
  <si>
    <t>Otros Conceptos Participables de la Federación a Municipios</t>
  </si>
  <si>
    <t>Convenios de Colaboración Administrativa</t>
  </si>
  <si>
    <t>Aportaciones de la Federación a las Entidades Federativas</t>
  </si>
  <si>
    <t>Aportaciones de la Federación a Municipios</t>
  </si>
  <si>
    <t>Aportaciones de las Entidades Federativas a los Municipios</t>
  </si>
  <si>
    <t>Aportaciones a Municipios del Fondo de Aportaciones para la Infraestructura Social Municipal</t>
  </si>
  <si>
    <t xml:space="preserve">Aportaciones de Municipios del Fondo de Aportaciones para el Fortalecimiento de los Municipios y de las Demarcaciones Territoriales </t>
  </si>
  <si>
    <t>Aportaciones Previstas en Leyes y Decretos al Sistema de Protección Social</t>
  </si>
  <si>
    <t>Aportaciones Previstas en Leyes y Decretos Compensatorias a Entidades Federativas y Municipios</t>
  </si>
  <si>
    <t>Convenios de Reasignación</t>
  </si>
  <si>
    <t>Convenios de Descentralización</t>
  </si>
  <si>
    <t>Deuda Pública</t>
  </si>
  <si>
    <t>Amortización de la Deuda Pública</t>
  </si>
  <si>
    <t>Amortización de la Deuda Interna con Instituciones de Crédito</t>
  </si>
  <si>
    <t>Amortización de Capital</t>
  </si>
  <si>
    <t>Actualización de la Deuda</t>
  </si>
  <si>
    <t>Amortización de la Deuda Interna por Emisión de Títulos y Valores</t>
  </si>
  <si>
    <t>Amortización de Arrendamientos Financieros Nacionales</t>
  </si>
  <si>
    <t>Amortización de Arrendamientos Financieros Nacionales.</t>
  </si>
  <si>
    <t>Amortización de la Deuda Externa con Instituciones de Crédito</t>
  </si>
  <si>
    <t>Amortización de Deuda Externa con Organismos Financieros Internacionales</t>
  </si>
  <si>
    <t>Amortización de la Deuda Bilateral</t>
  </si>
  <si>
    <t>Amortización de la Deuda Externa por Emisión de Títulos y Valores</t>
  </si>
  <si>
    <t>Amortización de Arrendamientos Financieros Internacionales</t>
  </si>
  <si>
    <t>Intereses de la Deuda Pública</t>
  </si>
  <si>
    <t>Intereses de la Deuda Interna con Instituciones de Crédito</t>
  </si>
  <si>
    <t>Intereses de la Deuda</t>
  </si>
  <si>
    <t>Intereses Derivados de la Colocación de Títulos y Valores</t>
  </si>
  <si>
    <t>Intereses por Arrendamientos Financieros Nacionales</t>
  </si>
  <si>
    <t>Intereses de la Deuda Externa con Instituciones de Crédito</t>
  </si>
  <si>
    <t>Intereses de la Deuda con Organismos Financieros Internacionales</t>
  </si>
  <si>
    <t>Intereses de la Deuda Bilateral</t>
  </si>
  <si>
    <t>Intereses Derivados de la Colocación de Títulos y Valores en el Exterior</t>
  </si>
  <si>
    <t>Intereses por Arrendamientos Financieros Internacionales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</si>
  <si>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</si>
  <si>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</si>
  <si>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</si>
  <si>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</si>
  <si>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</si>
  <si>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</si>
  <si>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</si>
  <si>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Costos por coberturas</t>
  </si>
  <si>
    <t>Gastos por Coberturas en Tasas de Interés</t>
  </si>
  <si>
    <t>Gastos por Otras Coberturas</t>
  </si>
  <si>
    <t>Apoyos Financieros</t>
  </si>
  <si>
    <t>Apoyos a Intermediarios Financieros</t>
  </si>
  <si>
    <t>Apoyos a Ahorradores y Deudores del Sistema Financiero Nacional</t>
  </si>
  <si>
    <t>Adeudos de Ejercicios Fiscales Anteriores (ADEFAS)</t>
  </si>
  <si>
    <t>ADEFAS</t>
  </si>
  <si>
    <t>Por el Ejercicio Inmediato Anterior</t>
  </si>
  <si>
    <t>Por Ejercicios Anteriores</t>
  </si>
  <si>
    <t>Total Partidas: (14)</t>
  </si>
  <si>
    <t>Estado Analítico del Ejercicio del Presupuesto de Egresos Integrado</t>
  </si>
  <si>
    <r>
      <t xml:space="preserve">Concepto
</t>
    </r>
    <r>
      <rPr>
        <sz val="10"/>
        <rFont val="Arial"/>
        <family val="2"/>
      </rPr>
      <t>(4)</t>
    </r>
  </si>
  <si>
    <t>Egreso Ejercido
(5)</t>
  </si>
  <si>
    <r>
      <t xml:space="preserve">Integración del  Egreso Ejercido 
</t>
    </r>
    <r>
      <rPr>
        <sz val="8"/>
        <rFont val="Arial"/>
        <family val="2"/>
      </rPr>
      <t>(6)</t>
    </r>
  </si>
  <si>
    <t>Municipio</t>
  </si>
  <si>
    <t>DIF</t>
  </si>
  <si>
    <t>ODAS</t>
  </si>
  <si>
    <t>Instituto del Deporte</t>
  </si>
  <si>
    <t>A</t>
  </si>
  <si>
    <t>B</t>
  </si>
  <si>
    <t>C</t>
  </si>
  <si>
    <t>D</t>
  </si>
  <si>
    <t>E=A+B+C+D</t>
  </si>
  <si>
    <t>Nota 1</t>
  </si>
  <si>
    <t>Nota 1: El subsidio por parte del municipio no se registra como egreso ejercido en éste, debido a que los organismos descentralizados registran sus operaciones ordinarias en el capítulo de gasto correspondiente de acuerdo con el clasificador por objeto del gasto.</t>
  </si>
  <si>
    <t>Donativos Municipios</t>
  </si>
  <si>
    <t>(pesos)</t>
  </si>
  <si>
    <t>Cuenta Pública 2019</t>
  </si>
  <si>
    <t xml:space="preserve"> Del 1 de Enero al 31 de Diciembre de 2019  (2) </t>
  </si>
  <si>
    <t>Entidad Municipal: (1)     JOCOTITLAN     No. 0028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</si>
</sst>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3"/>
      <name val="Arial"/>
      <family val="2"/>
    </font>
    <font>
      <b/>
      <sz val="5"/>
      <name val="Arial"/>
      <family val="2"/>
    </font>
    <font>
      <sz val="7"/>
      <name val="Arial"/>
      <family val="2"/>
    </font>
    <font>
      <sz val="10"/>
      <name val="Times New Roman"/>
      <family val="1"/>
    </font>
    <font>
      <sz val="5"/>
      <name val="Arial"/>
      <family val="2"/>
    </font>
    <font>
      <sz val="12"/>
      <name val="CG Omega"/>
      <family val="2"/>
    </font>
    <font>
      <sz val="6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1" applyAlignment="1"/>
    <xf numFmtId="0" fontId="2" fillId="0" borderId="0" xfId="1" applyNumberFormat="1" applyFont="1" applyBorder="1" applyAlignment="1">
      <alignment horizontal="center" vertical="top"/>
    </xf>
    <xf numFmtId="0" fontId="2" fillId="0" borderId="0" xfId="1" applyFont="1" applyFill="1" applyBorder="1" applyAlignment="1">
      <alignment wrapText="1"/>
    </xf>
    <xf numFmtId="0" fontId="3" fillId="0" borderId="0" xfId="1" applyFont="1" applyBorder="1" applyAlignment="1">
      <alignment horizontal="right"/>
    </xf>
    <xf numFmtId="0" fontId="3" fillId="0" borderId="0" xfId="1" applyFont="1" applyBorder="1" applyAlignment="1"/>
    <xf numFmtId="0" fontId="2" fillId="0" borderId="0" xfId="1" applyFont="1" applyBorder="1" applyAlignment="1">
      <alignment vertical="top"/>
    </xf>
    <xf numFmtId="0" fontId="13" fillId="0" borderId="0" xfId="1" applyFont="1" applyAlignment="1"/>
    <xf numFmtId="0" fontId="2" fillId="0" borderId="0" xfId="1" applyFont="1" applyFill="1" applyBorder="1" applyAlignment="1" applyProtection="1">
      <alignment horizontal="center" wrapText="1"/>
    </xf>
    <xf numFmtId="0" fontId="2" fillId="2" borderId="0" xfId="1" applyFont="1" applyFill="1" applyBorder="1" applyAlignment="1" applyProtection="1">
      <alignment horizontal="right"/>
    </xf>
    <xf numFmtId="0" fontId="3" fillId="2" borderId="0" xfId="1" applyNumberFormat="1" applyFont="1" applyFill="1" applyBorder="1" applyAlignment="1" applyProtection="1">
      <alignment horizontal="left" vertical="top"/>
      <protection locked="0"/>
    </xf>
    <xf numFmtId="0" fontId="3" fillId="2" borderId="0" xfId="1" applyFont="1" applyFill="1" applyBorder="1" applyAlignment="1" applyProtection="1">
      <alignment horizontal="right" vertical="top"/>
      <protection locked="0"/>
    </xf>
    <xf numFmtId="0" fontId="2" fillId="0" borderId="5" xfId="1" applyBorder="1" applyAlignment="1" applyProtection="1">
      <protection locked="0"/>
    </xf>
    <xf numFmtId="0" fontId="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2" fillId="0" borderId="0" xfId="1" applyFont="1" applyAlignment="1"/>
    <xf numFmtId="0" fontId="9" fillId="3" borderId="14" xfId="1" applyNumberFormat="1" applyFont="1" applyFill="1" applyBorder="1" applyAlignment="1" applyProtection="1">
      <alignment horizontal="center" wrapText="1"/>
    </xf>
    <xf numFmtId="4" fontId="9" fillId="3" borderId="18" xfId="1" applyNumberFormat="1" applyFont="1" applyFill="1" applyBorder="1" applyAlignment="1" applyProtection="1">
      <alignment horizontal="right" wrapText="1"/>
    </xf>
    <xf numFmtId="0" fontId="15" fillId="0" borderId="0" xfId="1" applyFont="1" applyBorder="1" applyAlignment="1"/>
    <xf numFmtId="0" fontId="15" fillId="0" borderId="0" xfId="1" applyFont="1" applyAlignment="1"/>
    <xf numFmtId="0" fontId="9" fillId="3" borderId="20" xfId="1" applyNumberFormat="1" applyFont="1" applyFill="1" applyBorder="1" applyAlignment="1" applyProtection="1">
      <alignment horizontal="center" wrapText="1"/>
    </xf>
    <xf numFmtId="4" fontId="9" fillId="3" borderId="20" xfId="1" applyNumberFormat="1" applyFont="1" applyFill="1" applyBorder="1" applyAlignment="1" applyProtection="1">
      <alignment wrapText="1"/>
    </xf>
    <xf numFmtId="0" fontId="4" fillId="0" borderId="20" xfId="1" applyNumberFormat="1" applyFont="1" applyBorder="1" applyAlignment="1" applyProtection="1">
      <alignment horizontal="center" wrapText="1"/>
    </xf>
    <xf numFmtId="4" fontId="4" fillId="0" borderId="20" xfId="1" applyNumberFormat="1" applyFont="1" applyFill="1" applyBorder="1" applyAlignment="1" applyProtection="1">
      <alignment wrapText="1"/>
    </xf>
    <xf numFmtId="4" fontId="4" fillId="0" borderId="18" xfId="1" applyNumberFormat="1" applyFont="1" applyBorder="1" applyAlignment="1" applyProtection="1">
      <alignment horizontal="right" wrapText="1"/>
      <protection locked="0"/>
    </xf>
    <xf numFmtId="0" fontId="4" fillId="2" borderId="20" xfId="1" applyNumberFormat="1" applyFont="1" applyFill="1" applyBorder="1" applyAlignment="1" applyProtection="1">
      <alignment horizontal="center" wrapText="1"/>
    </xf>
    <xf numFmtId="4" fontId="4" fillId="2" borderId="20" xfId="1" applyNumberFormat="1" applyFont="1" applyFill="1" applyBorder="1" applyAlignment="1" applyProtection="1">
      <alignment wrapText="1"/>
    </xf>
    <xf numFmtId="0" fontId="9" fillId="3" borderId="20" xfId="1" applyFont="1" applyFill="1" applyBorder="1" applyAlignment="1" applyProtection="1"/>
    <xf numFmtId="4" fontId="9" fillId="3" borderId="19" xfId="1" applyNumberFormat="1" applyFont="1" applyFill="1" applyBorder="1" applyAlignment="1" applyProtection="1">
      <alignment horizontal="right" wrapText="1"/>
    </xf>
    <xf numFmtId="0" fontId="2" fillId="0" borderId="0" xfId="1" applyFont="1" applyBorder="1" applyAlignment="1"/>
    <xf numFmtId="0" fontId="8" fillId="0" borderId="0" xfId="1" applyFont="1" applyAlignment="1"/>
    <xf numFmtId="0" fontId="2" fillId="0" borderId="0" xfId="1" applyBorder="1" applyAlignment="1"/>
    <xf numFmtId="0" fontId="11" fillId="0" borderId="0" xfId="1" applyFont="1" applyAlignment="1">
      <alignment horizontal="right" vertical="top"/>
    </xf>
    <xf numFmtId="0" fontId="16" fillId="0" borderId="0" xfId="1" applyFont="1" applyAlignment="1">
      <alignment vertical="top"/>
    </xf>
    <xf numFmtId="4" fontId="9" fillId="3" borderId="20" xfId="1" applyNumberFormat="1" applyFont="1" applyFill="1" applyBorder="1" applyAlignment="1" applyProtection="1">
      <alignment horizontal="right" wrapText="1"/>
    </xf>
    <xf numFmtId="0" fontId="2" fillId="0" borderId="0" xfId="1" applyFill="1" applyAlignment="1"/>
    <xf numFmtId="4" fontId="9" fillId="3" borderId="20" xfId="1" applyNumberFormat="1" applyFont="1" applyFill="1" applyBorder="1" applyAlignment="1" applyProtection="1">
      <alignment horizontal="left" wrapText="1"/>
    </xf>
    <xf numFmtId="0" fontId="12" fillId="0" borderId="0" xfId="1" applyFont="1" applyAlignment="1"/>
    <xf numFmtId="0" fontId="9" fillId="3" borderId="20" xfId="1" applyFont="1" applyFill="1" applyBorder="1" applyAlignment="1" applyProtection="1">
      <alignment vertical="center"/>
    </xf>
    <xf numFmtId="4" fontId="2" fillId="0" borderId="0" xfId="1" applyNumberFormat="1" applyFont="1" applyFill="1" applyBorder="1" applyAlignment="1">
      <alignment horizontal="right"/>
    </xf>
    <xf numFmtId="0" fontId="4" fillId="0" borderId="20" xfId="1" applyNumberFormat="1" applyFont="1" applyFill="1" applyBorder="1" applyAlignment="1" applyProtection="1">
      <alignment horizontal="center" wrapText="1"/>
    </xf>
    <xf numFmtId="4" fontId="4" fillId="0" borderId="20" xfId="1" applyNumberFormat="1" applyFont="1" applyFill="1" applyBorder="1" applyAlignment="1" applyProtection="1">
      <alignment horizontal="left" wrapText="1"/>
    </xf>
    <xf numFmtId="4" fontId="4" fillId="0" borderId="18" xfId="1" applyNumberFormat="1" applyFont="1" applyFill="1" applyBorder="1" applyAlignment="1" applyProtection="1">
      <alignment horizontal="right" wrapText="1"/>
      <protection locked="0"/>
    </xf>
    <xf numFmtId="0" fontId="3" fillId="3" borderId="20" xfId="1" applyFont="1" applyFill="1" applyBorder="1" applyAlignment="1" applyProtection="1"/>
    <xf numFmtId="1" fontId="9" fillId="3" borderId="20" xfId="1" applyNumberFormat="1" applyFont="1" applyFill="1" applyBorder="1" applyAlignment="1" applyProtection="1">
      <alignment horizontal="center" wrapText="1"/>
    </xf>
    <xf numFmtId="1" fontId="4" fillId="0" borderId="20" xfId="1" applyNumberFormat="1" applyFont="1" applyBorder="1" applyAlignment="1" applyProtection="1">
      <alignment horizontal="center" wrapText="1"/>
    </xf>
    <xf numFmtId="0" fontId="17" fillId="0" borderId="20" xfId="1" applyFont="1" applyFill="1" applyBorder="1" applyAlignment="1" applyProtection="1">
      <alignment horizontal="left"/>
    </xf>
    <xf numFmtId="0" fontId="18" fillId="3" borderId="20" xfId="1" applyFont="1" applyFill="1" applyBorder="1" applyAlignment="1" applyProtection="1">
      <alignment vertical="center"/>
    </xf>
    <xf numFmtId="0" fontId="18" fillId="3" borderId="20" xfId="1" applyFont="1" applyFill="1" applyBorder="1" applyAlignment="1" applyProtection="1"/>
    <xf numFmtId="0" fontId="18" fillId="3" borderId="20" xfId="1" applyFont="1" applyFill="1" applyBorder="1" applyAlignment="1" applyProtection="1">
      <alignment horizontal="left"/>
    </xf>
    <xf numFmtId="1" fontId="4" fillId="0" borderId="20" xfId="1" applyNumberFormat="1" applyFont="1" applyFill="1" applyBorder="1" applyAlignment="1" applyProtection="1">
      <alignment horizontal="center" wrapText="1"/>
    </xf>
    <xf numFmtId="4" fontId="9" fillId="3" borderId="21" xfId="1" applyNumberFormat="1" applyFont="1" applyFill="1" applyBorder="1" applyAlignment="1" applyProtection="1">
      <alignment horizontal="right" wrapText="1"/>
    </xf>
    <xf numFmtId="4" fontId="9" fillId="0" borderId="22" xfId="1" applyNumberFormat="1" applyFont="1" applyBorder="1" applyAlignment="1" applyProtection="1">
      <alignment horizontal="right" wrapText="1"/>
    </xf>
    <xf numFmtId="4" fontId="9" fillId="0" borderId="22" xfId="1" applyNumberFormat="1" applyFont="1" applyFill="1" applyBorder="1" applyAlignment="1" applyProtection="1">
      <alignment horizontal="right" wrapText="1"/>
    </xf>
    <xf numFmtId="4" fontId="9" fillId="3" borderId="22" xfId="1" applyNumberFormat="1" applyFont="1" applyFill="1" applyBorder="1" applyAlignment="1" applyProtection="1">
      <alignment horizontal="right" wrapText="1"/>
    </xf>
    <xf numFmtId="49" fontId="4" fillId="0" borderId="0" xfId="1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left" wrapText="1"/>
    </xf>
    <xf numFmtId="0" fontId="4" fillId="0" borderId="0" xfId="1" applyFont="1" applyFill="1" applyAlignment="1">
      <alignment horizontal="left" vertical="top" wrapText="1"/>
    </xf>
    <xf numFmtId="0" fontId="16" fillId="0" borderId="0" xfId="1" applyFont="1" applyAlignment="1">
      <alignment horizontal="right" vertical="top" wrapText="1"/>
    </xf>
    <xf numFmtId="0" fontId="16" fillId="0" borderId="0" xfId="1" applyFont="1" applyAlignment="1">
      <alignment horizontal="left" vertical="top" wrapText="1"/>
    </xf>
    <xf numFmtId="0" fontId="2" fillId="0" borderId="0" xfId="1" applyNumberFormat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left" wrapText="1"/>
    </xf>
    <xf numFmtId="4" fontId="2" fillId="0" borderId="0" xfId="1" applyNumberFormat="1" applyFont="1" applyFill="1" applyAlignment="1">
      <alignment horizontal="right"/>
    </xf>
    <xf numFmtId="49" fontId="2" fillId="0" borderId="0" xfId="1" applyNumberFormat="1" applyFont="1" applyFill="1" applyBorder="1" applyAlignment="1">
      <alignment wrapText="1"/>
    </xf>
    <xf numFmtId="4" fontId="2" fillId="0" borderId="0" xfId="1" applyNumberFormat="1" applyFont="1" applyFill="1" applyAlignment="1"/>
    <xf numFmtId="0" fontId="2" fillId="0" borderId="0" xfId="1" applyNumberFormat="1" applyFont="1" applyFill="1" applyAlignment="1">
      <alignment horizontal="center"/>
    </xf>
    <xf numFmtId="49" fontId="2" fillId="0" borderId="0" xfId="1" applyNumberFormat="1" applyFont="1" applyFill="1" applyAlignment="1">
      <alignment wrapText="1"/>
    </xf>
    <xf numFmtId="0" fontId="2" fillId="0" borderId="0" xfId="1" applyFont="1" applyFill="1" applyAlignment="1">
      <alignment wrapText="1"/>
    </xf>
    <xf numFmtId="0" fontId="2" fillId="0" borderId="0" xfId="1" applyAlignment="1">
      <alignment horizontal="right"/>
    </xf>
    <xf numFmtId="0" fontId="2" fillId="0" borderId="0" xfId="1" applyNumberFormat="1" applyAlignment="1">
      <alignment horizontal="center"/>
    </xf>
    <xf numFmtId="0" fontId="2" fillId="0" borderId="0" xfId="1" applyFill="1" applyAlignment="1">
      <alignment wrapText="1"/>
    </xf>
    <xf numFmtId="0" fontId="2" fillId="2" borderId="0" xfId="1" applyFont="1" applyFill="1" applyBorder="1" applyAlignment="1" applyProtection="1">
      <alignment horizontal="center"/>
    </xf>
    <xf numFmtId="0" fontId="7" fillId="2" borderId="4" xfId="1" applyNumberFormat="1" applyFont="1" applyFill="1" applyBorder="1" applyAlignment="1">
      <alignment horizontal="center" vertical="top"/>
    </xf>
    <xf numFmtId="0" fontId="7" fillId="2" borderId="5" xfId="1" applyFont="1" applyFill="1" applyBorder="1" applyAlignment="1">
      <alignment horizontal="center" vertical="top"/>
    </xf>
    <xf numFmtId="0" fontId="3" fillId="2" borderId="4" xfId="1" applyNumberFormat="1" applyFont="1" applyFill="1" applyBorder="1" applyAlignment="1">
      <alignment horizontal="left" vertical="top"/>
    </xf>
    <xf numFmtId="0" fontId="11" fillId="2" borderId="0" xfId="1" applyFont="1" applyFill="1" applyBorder="1" applyAlignment="1">
      <alignment horizontal="right" vertical="top"/>
    </xf>
    <xf numFmtId="0" fontId="3" fillId="2" borderId="0" xfId="1" applyFont="1" applyFill="1" applyBorder="1" applyAlignment="1">
      <alignment horizontal="right" vertical="top"/>
    </xf>
    <xf numFmtId="0" fontId="10" fillId="2" borderId="6" xfId="1" applyNumberFormat="1" applyFont="1" applyFill="1" applyBorder="1" applyAlignment="1">
      <alignment horizontal="center" vertical="top"/>
    </xf>
    <xf numFmtId="0" fontId="10" fillId="0" borderId="7" xfId="1" applyFont="1" applyFill="1" applyBorder="1" applyAlignment="1">
      <alignment horizontal="center" vertical="top" wrapText="1"/>
    </xf>
    <xf numFmtId="0" fontId="10" fillId="2" borderId="7" xfId="1" applyFont="1" applyFill="1" applyBorder="1" applyAlignment="1">
      <alignment horizontal="right" vertical="top"/>
    </xf>
    <xf numFmtId="0" fontId="10" fillId="2" borderId="7" xfId="1" applyFont="1" applyFill="1" applyBorder="1" applyAlignment="1">
      <alignment horizontal="center" vertical="top"/>
    </xf>
    <xf numFmtId="0" fontId="8" fillId="2" borderId="8" xfId="1" applyFont="1" applyFill="1" applyBorder="1" applyAlignment="1">
      <alignment horizontal="right" vertical="top"/>
    </xf>
    <xf numFmtId="0" fontId="10" fillId="2" borderId="0" xfId="1" applyNumberFormat="1" applyFont="1" applyFill="1" applyBorder="1" applyAlignment="1">
      <alignment horizontal="center" vertical="top"/>
    </xf>
    <xf numFmtId="0" fontId="10" fillId="0" borderId="0" xfId="1" applyFont="1" applyFill="1" applyBorder="1" applyAlignment="1">
      <alignment horizontal="center" vertical="top" wrapText="1"/>
    </xf>
    <xf numFmtId="0" fontId="10" fillId="2" borderId="0" xfId="1" applyFont="1" applyFill="1" applyBorder="1" applyAlignment="1">
      <alignment horizontal="right" vertical="top"/>
    </xf>
    <xf numFmtId="0" fontId="10" fillId="2" borderId="0" xfId="1" applyFont="1" applyFill="1" applyBorder="1" applyAlignment="1">
      <alignment horizontal="center" vertical="top"/>
    </xf>
    <xf numFmtId="0" fontId="2" fillId="0" borderId="0" xfId="1" applyFont="1" applyAlignment="1">
      <alignment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/>
    </xf>
    <xf numFmtId="43" fontId="9" fillId="3" borderId="19" xfId="8" applyFont="1" applyFill="1" applyBorder="1" applyAlignment="1" applyProtection="1">
      <alignment horizontal="center" wrapText="1"/>
    </xf>
    <xf numFmtId="0" fontId="9" fillId="3" borderId="14" xfId="1" applyFont="1" applyFill="1" applyBorder="1" applyAlignment="1" applyProtection="1">
      <alignment horizontal="left"/>
    </xf>
    <xf numFmtId="43" fontId="9" fillId="0" borderId="19" xfId="8" applyFont="1" applyFill="1" applyBorder="1" applyAlignment="1" applyProtection="1">
      <alignment horizontal="center" wrapText="1"/>
    </xf>
    <xf numFmtId="43" fontId="4" fillId="0" borderId="19" xfId="8" applyFont="1" applyFill="1" applyBorder="1" applyAlignment="1" applyProtection="1">
      <alignment horizontal="center" wrapText="1"/>
    </xf>
    <xf numFmtId="4" fontId="4" fillId="0" borderId="18" xfId="1" applyNumberFormat="1" applyFont="1" applyBorder="1" applyAlignment="1">
      <alignment horizontal="center" wrapText="1"/>
    </xf>
    <xf numFmtId="43" fontId="9" fillId="3" borderId="28" xfId="8" applyFont="1" applyFill="1" applyBorder="1" applyAlignment="1" applyProtection="1">
      <alignment horizontal="center" wrapText="1"/>
    </xf>
    <xf numFmtId="43" fontId="9" fillId="3" borderId="29" xfId="8" applyFont="1" applyFill="1" applyBorder="1" applyAlignment="1" applyProtection="1">
      <alignment horizontal="right" wrapText="1"/>
    </xf>
    <xf numFmtId="4" fontId="9" fillId="0" borderId="0" xfId="1" applyNumberFormat="1" applyFont="1" applyBorder="1" applyAlignment="1">
      <alignment horizontal="right" wrapText="1"/>
    </xf>
    <xf numFmtId="4" fontId="9" fillId="0" borderId="0" xfId="1" applyNumberFormat="1" applyFont="1" applyFill="1" applyBorder="1" applyAlignment="1">
      <alignment horizontal="right" wrapText="1"/>
    </xf>
    <xf numFmtId="164" fontId="9" fillId="0" borderId="0" xfId="1" applyNumberFormat="1" applyFont="1" applyFill="1" applyBorder="1" applyAlignment="1">
      <alignment horizontal="right" wrapText="1"/>
    </xf>
    <xf numFmtId="0" fontId="4" fillId="0" borderId="14" xfId="1" applyNumberFormat="1" applyFont="1" applyBorder="1" applyAlignment="1" applyProtection="1">
      <alignment horizontal="center" wrapText="1"/>
    </xf>
    <xf numFmtId="4" fontId="4" fillId="0" borderId="14" xfId="1" applyNumberFormat="1" applyFont="1" applyFill="1" applyBorder="1" applyAlignment="1" applyProtection="1">
      <alignment wrapText="1"/>
    </xf>
    <xf numFmtId="4" fontId="4" fillId="3" borderId="18" xfId="1" applyNumberFormat="1" applyFont="1" applyFill="1" applyBorder="1" applyAlignment="1" applyProtection="1">
      <alignment horizontal="right" wrapText="1"/>
      <protection locked="0"/>
    </xf>
    <xf numFmtId="4" fontId="4" fillId="0" borderId="19" xfId="1" applyNumberFormat="1" applyFont="1" applyFill="1" applyBorder="1" applyAlignment="1" applyProtection="1">
      <alignment horizontal="right" wrapText="1"/>
    </xf>
    <xf numFmtId="4" fontId="4" fillId="0" borderId="18" xfId="1" applyNumberFormat="1" applyFont="1" applyBorder="1" applyAlignment="1" applyProtection="1">
      <alignment horizontal="right" wrapText="1"/>
      <protection locked="0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8" fillId="2" borderId="4" xfId="1" applyFont="1" applyFill="1" applyBorder="1" applyAlignment="1" applyProtection="1">
      <alignment horizontal="center"/>
    </xf>
    <xf numFmtId="0" fontId="2" fillId="2" borderId="0" xfId="1" applyFont="1" applyFill="1" applyBorder="1" applyAlignment="1" applyProtection="1">
      <alignment horizontal="center"/>
    </xf>
    <xf numFmtId="0" fontId="2" fillId="2" borderId="5" xfId="1" applyFont="1" applyFill="1" applyBorder="1" applyAlignment="1" applyProtection="1">
      <alignment horizontal="center"/>
    </xf>
    <xf numFmtId="0" fontId="3" fillId="2" borderId="23" xfId="1" applyFont="1" applyFill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horizontal="left" vertical="top" wrapText="1"/>
    </xf>
    <xf numFmtId="0" fontId="3" fillId="2" borderId="15" xfId="1" applyNumberFormat="1" applyFont="1" applyFill="1" applyBorder="1" applyAlignment="1">
      <alignment horizontal="center" vertical="center" wrapText="1"/>
    </xf>
    <xf numFmtId="0" fontId="3" fillId="2" borderId="16" xfId="1" applyNumberFormat="1" applyFont="1" applyFill="1" applyBorder="1" applyAlignment="1">
      <alignment horizontal="center" vertical="center" wrapText="1"/>
    </xf>
    <xf numFmtId="0" fontId="3" fillId="2" borderId="17" xfId="1" applyNumberFormat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</cellXfs>
  <cellStyles count="9">
    <cellStyle name="Millares 2 3" xfId="7"/>
    <cellStyle name="Millares 3 2" xfId="5"/>
    <cellStyle name="Millares 4" xfId="8"/>
    <cellStyle name="Normal" xfId="0" builtinId="0"/>
    <cellStyle name="Normal 12" xfId="2"/>
    <cellStyle name="Normal 13" xfId="3"/>
    <cellStyle name="Normal 2 4" xfId="1"/>
    <cellStyle name="Normal 6 2" xfId="4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1</xdr:row>
      <xdr:rowOff>76201</xdr:rowOff>
    </xdr:from>
    <xdr:to>
      <xdr:col>1</xdr:col>
      <xdr:colOff>876300</xdr:colOff>
      <xdr:row>4</xdr:row>
      <xdr:rowOff>38525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1CD7CB1C-1EEA-49C9-B75C-FA4CC06A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4" y="161926"/>
          <a:ext cx="800101" cy="610024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945</xdr:row>
      <xdr:rowOff>9525</xdr:rowOff>
    </xdr:from>
    <xdr:to>
      <xdr:col>7</xdr:col>
      <xdr:colOff>1014997</xdr:colOff>
      <xdr:row>949</xdr:row>
      <xdr:rowOff>19050</xdr:rowOff>
    </xdr:to>
    <xdr:grpSp>
      <xdr:nvGrpSpPr>
        <xdr:cNvPr id="14" name="Group 18">
          <a:extLst>
            <a:ext uri="{FF2B5EF4-FFF2-40B4-BE49-F238E27FC236}">
              <a16:creationId xmlns:a16="http://schemas.microsoft.com/office/drawing/2014/main" xmlns="" id="{4CCC7FAB-1AA0-4014-9E94-C3059D5220C7}"/>
            </a:ext>
          </a:extLst>
        </xdr:cNvPr>
        <xdr:cNvGrpSpPr>
          <a:grpSpLocks/>
        </xdr:cNvGrpSpPr>
      </xdr:nvGrpSpPr>
      <xdr:grpSpPr bwMode="auto">
        <a:xfrm>
          <a:off x="771525" y="168830625"/>
          <a:ext cx="10425697" cy="657225"/>
          <a:chOff x="11" y="852"/>
          <a:chExt cx="1218" cy="27"/>
        </a:xfrm>
      </xdr:grpSpPr>
      <xdr:sp macro="" textlink="">
        <xdr:nvSpPr>
          <xdr:cNvPr id="16" name="Text Box 19">
            <a:extLst>
              <a:ext uri="{FF2B5EF4-FFF2-40B4-BE49-F238E27FC236}">
                <a16:creationId xmlns:a16="http://schemas.microsoft.com/office/drawing/2014/main" xmlns="" id="{9A476D9F-B4DD-4422-A0B8-DA228DB9E1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213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ES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ES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IVAN DE JESUS ESQUER CRUZ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ES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PRESIDENTE MUNICIPAL</a:t>
            </a:r>
            <a:endParaRPr kumimoji="0" lang="es-ES" sz="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17" name="Text Box 20">
            <a:extLst>
              <a:ext uri="{FF2B5EF4-FFF2-40B4-BE49-F238E27FC236}">
                <a16:creationId xmlns:a16="http://schemas.microsoft.com/office/drawing/2014/main" xmlns="" id="{B44A14DA-28E6-4754-B0F3-4C38C69C28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9" y="855"/>
            <a:ext cx="207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ES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ES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PROFR. IVÁN GOMEZ GOMEZ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ES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SECRETARIO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E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8" name="Text Box 21">
            <a:extLst>
              <a:ext uri="{FF2B5EF4-FFF2-40B4-BE49-F238E27FC236}">
                <a16:creationId xmlns:a16="http://schemas.microsoft.com/office/drawing/2014/main" xmlns="" id="{88189B24-7232-426C-A146-F1B979ED76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4" y="854"/>
            <a:ext cx="248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ES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ES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MTRA. VIOLETA CRUZ SÁNCHEZ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ES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SINDICA </a:t>
            </a:r>
          </a:p>
        </xdr:txBody>
      </xdr:sp>
      <xdr:sp macro="" textlink="">
        <xdr:nvSpPr>
          <xdr:cNvPr id="19" name="Text Box 22">
            <a:extLst>
              <a:ext uri="{FF2B5EF4-FFF2-40B4-BE49-F238E27FC236}">
                <a16:creationId xmlns:a16="http://schemas.microsoft.com/office/drawing/2014/main" xmlns="" id="{E231ED87-0405-4CDF-A863-511DFE718D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3" y="855"/>
            <a:ext cx="386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ES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ES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DRA. EN A. MARIA TERESA GARDUÑO MANJARREZ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ES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TESORERA</a:t>
            </a:r>
          </a:p>
          <a:p>
            <a:pPr marL="0" marR="0" lvl="0" indent="0" algn="l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E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3</xdr:col>
      <xdr:colOff>76200</xdr:colOff>
      <xdr:row>8</xdr:row>
      <xdr:rowOff>85725</xdr:rowOff>
    </xdr:from>
    <xdr:to>
      <xdr:col>6</xdr:col>
      <xdr:colOff>1181100</xdr:colOff>
      <xdr:row>10</xdr:row>
      <xdr:rowOff>133350</xdr:rowOff>
    </xdr:to>
    <xdr:sp macro="[0]!A_2017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xmlns="" id="{07A1BDD7-0484-4DAC-9B43-659B85408F78}"/>
            </a:ext>
          </a:extLst>
        </xdr:cNvPr>
        <xdr:cNvSpPr/>
      </xdr:nvSpPr>
      <xdr:spPr>
        <a:xfrm>
          <a:off x="5229225" y="1162050"/>
          <a:ext cx="4876800" cy="83820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P2571"/>
  <sheetViews>
    <sheetView tabSelected="1" topLeftCell="B1" workbookViewId="0">
      <selection activeCell="D482" sqref="D482"/>
    </sheetView>
  </sheetViews>
  <sheetFormatPr baseColWidth="10" defaultRowHeight="12.75"/>
  <cols>
    <col min="1" max="1" width="0.7109375" style="1" customWidth="1"/>
    <col min="2" max="2" width="13.7109375" style="69"/>
    <col min="3" max="3" width="62.85546875" style="70" customWidth="1"/>
    <col min="4" max="4" width="18.85546875" style="68" customWidth="1"/>
    <col min="5" max="7" width="18.85546875" style="1" customWidth="1"/>
    <col min="8" max="8" width="16.7109375" style="1" customWidth="1"/>
    <col min="9" max="9" width="1.42578125" style="1" customWidth="1"/>
    <col min="10" max="254" width="11.42578125" style="1" customWidth="1"/>
    <col min="255" max="255" width="0.85546875" style="1" customWidth="1"/>
    <col min="256" max="16384" width="11.42578125" style="1"/>
  </cols>
  <sheetData>
    <row r="1" spans="1:16" ht="6.75" customHeight="1" thickBot="1">
      <c r="B1" s="2"/>
      <c r="C1" s="3"/>
      <c r="D1" s="4"/>
      <c r="E1" s="5"/>
      <c r="F1" s="6"/>
      <c r="G1" s="6"/>
      <c r="H1" s="6"/>
      <c r="I1" s="7"/>
    </row>
    <row r="2" spans="1:16" ht="16.5" customHeight="1" thickTop="1">
      <c r="B2" s="105" t="s">
        <v>816</v>
      </c>
      <c r="C2" s="106"/>
      <c r="D2" s="106"/>
      <c r="E2" s="106"/>
      <c r="F2" s="106"/>
      <c r="G2" s="106"/>
      <c r="H2" s="107"/>
      <c r="I2" s="7"/>
    </row>
    <row r="3" spans="1:16" ht="22.5" customHeight="1">
      <c r="B3" s="109" t="s">
        <v>799</v>
      </c>
      <c r="C3" s="110"/>
      <c r="D3" s="110"/>
      <c r="E3" s="110"/>
      <c r="F3" s="110"/>
      <c r="G3" s="110"/>
      <c r="H3" s="111"/>
      <c r="I3" s="7"/>
    </row>
    <row r="4" spans="1:16" ht="12" customHeight="1">
      <c r="B4" s="112" t="s">
        <v>815</v>
      </c>
      <c r="C4" s="113"/>
      <c r="D4" s="113"/>
      <c r="E4" s="113"/>
      <c r="F4" s="113"/>
      <c r="G4" s="113"/>
      <c r="H4" s="114"/>
      <c r="I4" s="7"/>
    </row>
    <row r="5" spans="1:16" ht="3.75" customHeight="1">
      <c r="B5" s="72"/>
      <c r="C5" s="8"/>
      <c r="D5" s="9"/>
      <c r="E5" s="71"/>
      <c r="F5" s="71"/>
      <c r="G5" s="71"/>
      <c r="H5" s="73"/>
      <c r="I5" s="7"/>
    </row>
    <row r="6" spans="1:16">
      <c r="B6" s="74"/>
      <c r="C6" s="10" t="s">
        <v>818</v>
      </c>
      <c r="D6" s="75"/>
      <c r="E6" s="76"/>
      <c r="F6" s="11"/>
      <c r="G6" s="11" t="s">
        <v>817</v>
      </c>
      <c r="H6" s="12"/>
      <c r="I6" s="7"/>
    </row>
    <row r="7" spans="1:16" ht="4.5" customHeight="1" thickBot="1">
      <c r="B7" s="77"/>
      <c r="C7" s="78"/>
      <c r="D7" s="79"/>
      <c r="E7" s="80"/>
      <c r="F7" s="80"/>
      <c r="G7" s="80"/>
      <c r="H7" s="81"/>
      <c r="I7" s="7"/>
    </row>
    <row r="8" spans="1:16" ht="6" customHeight="1" thickTop="1" thickBot="1">
      <c r="B8" s="82"/>
      <c r="C8" s="83"/>
      <c r="D8" s="84"/>
      <c r="E8" s="85"/>
      <c r="F8" s="85"/>
      <c r="G8" s="85"/>
      <c r="H8" s="85"/>
      <c r="I8" s="7"/>
    </row>
    <row r="9" spans="1:16" s="13" customFormat="1" ht="35.25" customHeight="1" thickTop="1" thickBot="1">
      <c r="B9" s="121" t="s">
        <v>14</v>
      </c>
      <c r="C9" s="124" t="s">
        <v>800</v>
      </c>
      <c r="D9" s="115" t="s">
        <v>801</v>
      </c>
      <c r="E9" s="116"/>
      <c r="F9" s="116"/>
      <c r="G9" s="117"/>
      <c r="H9" s="118" t="s">
        <v>802</v>
      </c>
      <c r="I9" s="14"/>
      <c r="K9" s="86"/>
    </row>
    <row r="10" spans="1:16" s="13" customFormat="1" ht="27" customHeight="1" thickTop="1">
      <c r="B10" s="122"/>
      <c r="C10" s="125"/>
      <c r="D10" s="87" t="s">
        <v>803</v>
      </c>
      <c r="E10" s="87" t="s">
        <v>804</v>
      </c>
      <c r="F10" s="87" t="s">
        <v>805</v>
      </c>
      <c r="G10" s="87" t="s">
        <v>806</v>
      </c>
      <c r="H10" s="119"/>
      <c r="I10" s="14"/>
    </row>
    <row r="11" spans="1:16" s="13" customFormat="1" ht="18" customHeight="1" thickBot="1">
      <c r="B11" s="123"/>
      <c r="C11" s="126"/>
      <c r="D11" s="88" t="s">
        <v>807</v>
      </c>
      <c r="E11" s="88" t="s">
        <v>808</v>
      </c>
      <c r="F11" s="88" t="s">
        <v>809</v>
      </c>
      <c r="G11" s="88" t="s">
        <v>810</v>
      </c>
      <c r="H11" s="89" t="s">
        <v>811</v>
      </c>
      <c r="I11" s="14"/>
    </row>
    <row r="12" spans="1:16" ht="18" customHeight="1" thickTop="1">
      <c r="A12" s="15"/>
      <c r="B12" s="20" t="s">
        <v>15</v>
      </c>
      <c r="C12" s="27" t="s">
        <v>16</v>
      </c>
      <c r="D12" s="17">
        <v>93519552.200000003</v>
      </c>
      <c r="E12" s="17">
        <v>0</v>
      </c>
      <c r="F12" s="17">
        <v>0</v>
      </c>
      <c r="G12" s="17">
        <v>0</v>
      </c>
      <c r="H12" s="90">
        <f>SUM(D12:G12)</f>
        <v>93519552.200000003</v>
      </c>
      <c r="I12" s="6"/>
      <c r="J12" s="6"/>
      <c r="K12" s="6"/>
      <c r="L12" s="6"/>
      <c r="M12" s="6"/>
      <c r="N12" s="6"/>
      <c r="O12" s="18"/>
      <c r="P12" s="19"/>
    </row>
    <row r="13" spans="1:16" ht="18" customHeight="1">
      <c r="A13" s="15"/>
      <c r="B13" s="16">
        <v>1100</v>
      </c>
      <c r="C13" s="91" t="s">
        <v>17</v>
      </c>
      <c r="D13" s="17">
        <v>59646055.43</v>
      </c>
      <c r="E13" s="17">
        <f>+E14+E18+E24</f>
        <v>11173648.380000001</v>
      </c>
      <c r="F13" s="17">
        <f t="shared" ref="F13:G13" si="0">+F14+F18+F24</f>
        <v>2813193.46</v>
      </c>
      <c r="G13" s="17">
        <f t="shared" si="0"/>
        <v>954720.4</v>
      </c>
      <c r="H13" s="90">
        <f t="shared" ref="H13:H76" si="1">SUM(D13:G13)</f>
        <v>74587617.670000002</v>
      </c>
      <c r="I13" s="6"/>
      <c r="J13" s="6"/>
      <c r="K13" s="6"/>
      <c r="L13" s="6"/>
      <c r="M13" s="6"/>
      <c r="N13" s="6"/>
      <c r="O13" s="18"/>
      <c r="P13" s="19"/>
    </row>
    <row r="14" spans="1:16" ht="18" customHeight="1">
      <c r="A14" s="15"/>
      <c r="B14" s="20">
        <v>1110</v>
      </c>
      <c r="C14" s="21" t="s">
        <v>18</v>
      </c>
      <c r="D14" s="17">
        <v>10374484.859999999</v>
      </c>
      <c r="E14" s="17">
        <f>+E15</f>
        <v>0</v>
      </c>
      <c r="F14" s="17">
        <f t="shared" ref="F14:G14" si="2">+F15</f>
        <v>0</v>
      </c>
      <c r="G14" s="17">
        <f t="shared" si="2"/>
        <v>0</v>
      </c>
      <c r="H14" s="90">
        <f t="shared" si="1"/>
        <v>10374484.859999999</v>
      </c>
      <c r="I14" s="6"/>
      <c r="J14" s="6"/>
      <c r="K14" s="6"/>
      <c r="L14" s="6"/>
      <c r="M14" s="6"/>
      <c r="N14" s="6"/>
      <c r="O14" s="18"/>
      <c r="P14" s="19"/>
    </row>
    <row r="15" spans="1:16" ht="18" customHeight="1">
      <c r="A15" s="15"/>
      <c r="B15" s="22">
        <v>1111</v>
      </c>
      <c r="C15" s="23" t="s">
        <v>18</v>
      </c>
      <c r="D15" s="24">
        <v>10374484.859999999</v>
      </c>
      <c r="E15" s="24">
        <v>0</v>
      </c>
      <c r="F15" s="24">
        <v>0</v>
      </c>
      <c r="G15" s="24">
        <v>0</v>
      </c>
      <c r="H15" s="92">
        <f>SUM(D15:G15)</f>
        <v>10374484.859999999</v>
      </c>
      <c r="I15" s="6"/>
      <c r="J15" s="6"/>
      <c r="K15" s="6"/>
      <c r="L15" s="6"/>
      <c r="M15" s="6"/>
      <c r="N15" s="6"/>
      <c r="O15" s="18"/>
      <c r="P15" s="19"/>
    </row>
    <row r="16" spans="1:16" ht="18" customHeight="1">
      <c r="A16" s="15"/>
      <c r="B16" s="20">
        <v>1120</v>
      </c>
      <c r="C16" s="21" t="s">
        <v>19</v>
      </c>
      <c r="D16" s="17">
        <v>0</v>
      </c>
      <c r="E16" s="17">
        <v>0</v>
      </c>
      <c r="F16" s="17">
        <v>0</v>
      </c>
      <c r="G16" s="17">
        <v>0</v>
      </c>
      <c r="H16" s="90">
        <f t="shared" si="1"/>
        <v>0</v>
      </c>
      <c r="I16" s="6"/>
      <c r="J16" s="6"/>
      <c r="K16" s="6"/>
      <c r="L16" s="6"/>
      <c r="M16" s="6"/>
      <c r="N16" s="6"/>
      <c r="O16" s="18"/>
      <c r="P16" s="19"/>
    </row>
    <row r="17" spans="1:16" ht="15">
      <c r="A17" s="15"/>
      <c r="B17" s="25">
        <v>1121</v>
      </c>
      <c r="C17" s="26" t="s">
        <v>19</v>
      </c>
      <c r="D17" s="24"/>
      <c r="E17" s="24"/>
      <c r="F17" s="24"/>
      <c r="G17" s="24"/>
      <c r="H17" s="92">
        <f t="shared" si="1"/>
        <v>0</v>
      </c>
      <c r="I17" s="6"/>
      <c r="J17" s="6"/>
      <c r="K17" s="6"/>
      <c r="L17" s="6"/>
      <c r="M17" s="6"/>
      <c r="N17" s="6"/>
      <c r="O17" s="18"/>
      <c r="P17" s="19"/>
    </row>
    <row r="18" spans="1:16" ht="15">
      <c r="A18" s="15"/>
      <c r="B18" s="20">
        <v>1130</v>
      </c>
      <c r="C18" s="21" t="s">
        <v>20</v>
      </c>
      <c r="D18" s="17">
        <v>49271570.57</v>
      </c>
      <c r="E18" s="17">
        <f>SUM(E19:E23)</f>
        <v>11173648.380000001</v>
      </c>
      <c r="F18" s="17">
        <f t="shared" ref="F18:G18" si="3">SUM(F19:F23)</f>
        <v>2813193.46</v>
      </c>
      <c r="G18" s="17">
        <f t="shared" si="3"/>
        <v>954720.4</v>
      </c>
      <c r="H18" s="90">
        <f t="shared" si="1"/>
        <v>64213132.810000002</v>
      </c>
      <c r="I18" s="6"/>
      <c r="J18" s="6"/>
      <c r="K18" s="6"/>
      <c r="L18" s="6"/>
      <c r="M18" s="6"/>
      <c r="N18" s="6"/>
      <c r="O18" s="18"/>
      <c r="P18" s="19"/>
    </row>
    <row r="19" spans="1:16" ht="18" customHeight="1">
      <c r="A19" s="15"/>
      <c r="B19" s="22">
        <v>1131</v>
      </c>
      <c r="C19" s="23" t="s">
        <v>21</v>
      </c>
      <c r="D19" s="24">
        <v>49271570.57</v>
      </c>
      <c r="E19" s="24">
        <v>11173648.380000001</v>
      </c>
      <c r="F19" s="24">
        <v>2813193.46</v>
      </c>
      <c r="G19" s="24">
        <v>954720.4</v>
      </c>
      <c r="H19" s="92">
        <f t="shared" si="1"/>
        <v>64213132.810000002</v>
      </c>
      <c r="I19" s="6"/>
      <c r="J19" s="6"/>
      <c r="K19" s="6"/>
      <c r="L19" s="6"/>
      <c r="M19" s="6"/>
      <c r="N19" s="6"/>
      <c r="O19" s="18"/>
      <c r="P19" s="19"/>
    </row>
    <row r="20" spans="1:16" ht="18" customHeight="1">
      <c r="A20" s="15"/>
      <c r="B20" s="22">
        <v>1132</v>
      </c>
      <c r="C20" s="23" t="s">
        <v>22</v>
      </c>
      <c r="D20" s="24">
        <v>0</v>
      </c>
      <c r="E20" s="24">
        <v>0</v>
      </c>
      <c r="F20" s="24"/>
      <c r="G20" s="24"/>
      <c r="H20" s="92">
        <f t="shared" si="1"/>
        <v>0</v>
      </c>
      <c r="I20" s="6"/>
      <c r="J20" s="6"/>
      <c r="K20" s="6"/>
      <c r="L20" s="6"/>
      <c r="M20" s="6"/>
      <c r="N20" s="6"/>
      <c r="O20" s="18"/>
      <c r="P20" s="19"/>
    </row>
    <row r="21" spans="1:16" ht="18" customHeight="1">
      <c r="A21" s="15"/>
      <c r="B21" s="22">
        <v>1133</v>
      </c>
      <c r="C21" s="23" t="s">
        <v>23</v>
      </c>
      <c r="D21" s="24">
        <v>0</v>
      </c>
      <c r="E21" s="24">
        <v>0</v>
      </c>
      <c r="F21" s="24"/>
      <c r="G21" s="24"/>
      <c r="H21" s="92">
        <f t="shared" si="1"/>
        <v>0</v>
      </c>
      <c r="I21" s="6"/>
      <c r="J21" s="6"/>
      <c r="K21" s="6"/>
      <c r="L21" s="6"/>
      <c r="M21" s="6"/>
      <c r="N21" s="6"/>
      <c r="O21" s="18"/>
      <c r="P21" s="19"/>
    </row>
    <row r="22" spans="1:16" ht="18" customHeight="1">
      <c r="A22" s="15"/>
      <c r="B22" s="22">
        <v>1134</v>
      </c>
      <c r="C22" s="23" t="s">
        <v>24</v>
      </c>
      <c r="D22" s="24">
        <v>0</v>
      </c>
      <c r="E22" s="24">
        <v>0</v>
      </c>
      <c r="F22" s="24"/>
      <c r="G22" s="24"/>
      <c r="H22" s="92">
        <f t="shared" si="1"/>
        <v>0</v>
      </c>
      <c r="I22" s="6"/>
      <c r="J22" s="6"/>
      <c r="K22" s="6"/>
      <c r="L22" s="6"/>
      <c r="M22" s="6"/>
      <c r="N22" s="6"/>
      <c r="O22" s="18"/>
      <c r="P22" s="19"/>
    </row>
    <row r="23" spans="1:16" ht="18" customHeight="1">
      <c r="A23" s="15"/>
      <c r="B23" s="22">
        <v>1135</v>
      </c>
      <c r="C23" s="23" t="s">
        <v>25</v>
      </c>
      <c r="D23" s="24">
        <v>0</v>
      </c>
      <c r="E23" s="24">
        <v>0</v>
      </c>
      <c r="F23" s="24"/>
      <c r="G23" s="24"/>
      <c r="H23" s="92">
        <f t="shared" si="1"/>
        <v>0</v>
      </c>
      <c r="I23" s="6"/>
      <c r="J23" s="6"/>
      <c r="K23" s="6"/>
      <c r="L23" s="6"/>
      <c r="M23" s="6"/>
      <c r="N23" s="6"/>
      <c r="O23" s="18"/>
      <c r="P23" s="19"/>
    </row>
    <row r="24" spans="1:16" ht="18" customHeight="1">
      <c r="A24" s="15"/>
      <c r="B24" s="20">
        <v>1140</v>
      </c>
      <c r="C24" s="21" t="s">
        <v>26</v>
      </c>
      <c r="D24" s="17">
        <v>0</v>
      </c>
      <c r="E24" s="17">
        <v>0</v>
      </c>
      <c r="F24" s="17">
        <v>0</v>
      </c>
      <c r="G24" s="17">
        <v>0</v>
      </c>
      <c r="H24" s="90">
        <f t="shared" si="1"/>
        <v>0</v>
      </c>
      <c r="I24" s="6"/>
      <c r="J24" s="6"/>
      <c r="K24" s="6"/>
      <c r="L24" s="6"/>
      <c r="M24" s="6"/>
      <c r="N24" s="6"/>
      <c r="O24" s="18"/>
      <c r="P24" s="19"/>
    </row>
    <row r="25" spans="1:16" ht="13.5" customHeight="1">
      <c r="A25" s="15"/>
      <c r="B25" s="22">
        <v>1141</v>
      </c>
      <c r="C25" s="23" t="s">
        <v>26</v>
      </c>
      <c r="D25" s="24">
        <v>0</v>
      </c>
      <c r="E25" s="24">
        <v>0</v>
      </c>
      <c r="F25" s="24"/>
      <c r="G25" s="24"/>
      <c r="H25" s="92">
        <f t="shared" si="1"/>
        <v>0</v>
      </c>
      <c r="I25" s="6"/>
      <c r="J25" s="6"/>
      <c r="K25" s="6"/>
      <c r="L25" s="6"/>
      <c r="M25" s="6"/>
      <c r="N25" s="6"/>
      <c r="O25" s="18"/>
      <c r="P25" s="19"/>
    </row>
    <row r="26" spans="1:16" ht="13.5" customHeight="1">
      <c r="A26" s="15"/>
      <c r="B26" s="20">
        <v>1200</v>
      </c>
      <c r="C26" s="27" t="s">
        <v>27</v>
      </c>
      <c r="D26" s="17">
        <v>25877.279999999999</v>
      </c>
      <c r="E26" s="17">
        <f>+E27+E29+E33</f>
        <v>53333.34</v>
      </c>
      <c r="F26" s="17">
        <f t="shared" ref="F26:G26" si="4">+F27+F29+F33</f>
        <v>0</v>
      </c>
      <c r="G26" s="17">
        <f t="shared" si="4"/>
        <v>0</v>
      </c>
      <c r="H26" s="90">
        <f t="shared" si="1"/>
        <v>79210.62</v>
      </c>
      <c r="I26" s="6"/>
      <c r="J26" s="6"/>
      <c r="K26" s="6"/>
      <c r="L26" s="6"/>
      <c r="M26" s="6"/>
      <c r="N26" s="6"/>
      <c r="O26" s="18"/>
      <c r="P26" s="19"/>
    </row>
    <row r="27" spans="1:16" ht="13.5" customHeight="1">
      <c r="A27" s="15"/>
      <c r="B27" s="20">
        <v>1210</v>
      </c>
      <c r="C27" s="21" t="s">
        <v>28</v>
      </c>
      <c r="D27" s="17">
        <v>25877.279999999999</v>
      </c>
      <c r="E27" s="17">
        <f>+E28</f>
        <v>53333.34</v>
      </c>
      <c r="F27" s="17">
        <f t="shared" ref="F27:G27" si="5">+F28</f>
        <v>0</v>
      </c>
      <c r="G27" s="17">
        <f t="shared" si="5"/>
        <v>0</v>
      </c>
      <c r="H27" s="90">
        <f t="shared" si="1"/>
        <v>79210.62</v>
      </c>
      <c r="I27" s="6"/>
      <c r="J27" s="6"/>
      <c r="K27" s="6"/>
      <c r="L27" s="6"/>
      <c r="M27" s="6"/>
      <c r="N27" s="6"/>
      <c r="O27" s="18"/>
      <c r="P27" s="19"/>
    </row>
    <row r="28" spans="1:16" ht="15" customHeight="1">
      <c r="A28" s="15"/>
      <c r="B28" s="22">
        <v>1211</v>
      </c>
      <c r="C28" s="23" t="s">
        <v>29</v>
      </c>
      <c r="D28" s="24">
        <v>25877.279999999999</v>
      </c>
      <c r="E28" s="24">
        <v>53333.34</v>
      </c>
      <c r="F28" s="24">
        <v>0</v>
      </c>
      <c r="G28" s="24">
        <v>0</v>
      </c>
      <c r="H28" s="92">
        <f t="shared" si="1"/>
        <v>79210.62</v>
      </c>
      <c r="I28" s="6"/>
      <c r="J28" s="6"/>
      <c r="K28" s="6"/>
      <c r="L28" s="6"/>
      <c r="M28" s="6"/>
      <c r="N28" s="6"/>
      <c r="O28" s="18"/>
      <c r="P28" s="19"/>
    </row>
    <row r="29" spans="1:16" ht="15" customHeight="1">
      <c r="A29" s="15"/>
      <c r="B29" s="20">
        <v>1220</v>
      </c>
      <c r="C29" s="21" t="s">
        <v>30</v>
      </c>
      <c r="D29" s="17">
        <v>0</v>
      </c>
      <c r="E29" s="17">
        <v>0</v>
      </c>
      <c r="F29" s="17">
        <v>0</v>
      </c>
      <c r="G29" s="17">
        <v>0</v>
      </c>
      <c r="H29" s="90">
        <f t="shared" si="1"/>
        <v>0</v>
      </c>
      <c r="I29" s="6"/>
      <c r="J29" s="6"/>
      <c r="K29" s="6"/>
      <c r="L29" s="6"/>
      <c r="M29" s="6"/>
      <c r="N29" s="6"/>
      <c r="O29" s="18"/>
      <c r="P29" s="19"/>
    </row>
    <row r="30" spans="1:16" ht="18" customHeight="1">
      <c r="A30" s="15"/>
      <c r="B30" s="22">
        <v>1221</v>
      </c>
      <c r="C30" s="23" t="s">
        <v>31</v>
      </c>
      <c r="D30" s="24">
        <v>0</v>
      </c>
      <c r="E30" s="24">
        <v>0</v>
      </c>
      <c r="F30" s="24"/>
      <c r="G30" s="24"/>
      <c r="H30" s="92">
        <f t="shared" si="1"/>
        <v>0</v>
      </c>
      <c r="I30" s="6"/>
      <c r="J30" s="6"/>
      <c r="K30" s="6"/>
      <c r="L30" s="6"/>
      <c r="M30" s="6"/>
      <c r="N30" s="6"/>
      <c r="O30" s="18"/>
      <c r="P30" s="19"/>
    </row>
    <row r="31" spans="1:16" ht="18" customHeight="1">
      <c r="A31" s="15"/>
      <c r="B31" s="22">
        <v>1222</v>
      </c>
      <c r="C31" s="23" t="s">
        <v>32</v>
      </c>
      <c r="D31" s="24">
        <v>0</v>
      </c>
      <c r="E31" s="24">
        <v>0</v>
      </c>
      <c r="F31" s="24"/>
      <c r="G31" s="24"/>
      <c r="H31" s="92">
        <f t="shared" si="1"/>
        <v>0</v>
      </c>
      <c r="I31" s="6"/>
      <c r="J31" s="6"/>
      <c r="K31" s="6"/>
      <c r="L31" s="6"/>
      <c r="M31" s="6"/>
      <c r="N31" s="6"/>
      <c r="O31" s="18"/>
      <c r="P31" s="19"/>
    </row>
    <row r="32" spans="1:16" ht="18" customHeight="1">
      <c r="A32" s="15" t="s">
        <v>33</v>
      </c>
      <c r="B32" s="22">
        <v>1223</v>
      </c>
      <c r="C32" s="23" t="s">
        <v>34</v>
      </c>
      <c r="D32" s="24">
        <v>0</v>
      </c>
      <c r="E32" s="24">
        <v>0</v>
      </c>
      <c r="F32" s="24"/>
      <c r="G32" s="24"/>
      <c r="H32" s="92">
        <f t="shared" si="1"/>
        <v>0</v>
      </c>
      <c r="I32" s="6"/>
      <c r="J32" s="6"/>
      <c r="K32" s="6"/>
      <c r="L32" s="6"/>
      <c r="M32" s="6"/>
      <c r="N32" s="6"/>
      <c r="O32" s="18"/>
      <c r="P32" s="19"/>
    </row>
    <row r="33" spans="1:16" ht="18" customHeight="1">
      <c r="A33" s="15"/>
      <c r="B33" s="20">
        <v>1230</v>
      </c>
      <c r="C33" s="21" t="s">
        <v>35</v>
      </c>
      <c r="D33" s="17">
        <v>0</v>
      </c>
      <c r="E33" s="17">
        <v>0</v>
      </c>
      <c r="F33" s="17">
        <v>0</v>
      </c>
      <c r="G33" s="17">
        <v>0</v>
      </c>
      <c r="H33" s="90">
        <f t="shared" si="1"/>
        <v>0</v>
      </c>
      <c r="I33" s="6"/>
      <c r="J33" s="6"/>
      <c r="K33" s="6"/>
      <c r="L33" s="6"/>
      <c r="M33" s="6"/>
      <c r="N33" s="6"/>
      <c r="O33" s="18"/>
      <c r="P33" s="19"/>
    </row>
    <row r="34" spans="1:16" ht="18" customHeight="1">
      <c r="A34" s="15"/>
      <c r="B34" s="22">
        <v>1231</v>
      </c>
      <c r="C34" s="23" t="s">
        <v>36</v>
      </c>
      <c r="D34" s="24">
        <v>0</v>
      </c>
      <c r="E34" s="24">
        <v>0</v>
      </c>
      <c r="F34" s="24"/>
      <c r="G34" s="24"/>
      <c r="H34" s="92">
        <f t="shared" si="1"/>
        <v>0</v>
      </c>
      <c r="I34" s="6"/>
      <c r="J34" s="6"/>
      <c r="K34" s="6"/>
      <c r="L34" s="6"/>
      <c r="M34" s="6"/>
      <c r="N34" s="6"/>
      <c r="O34" s="18"/>
      <c r="P34" s="19"/>
    </row>
    <row r="35" spans="1:16" ht="26.25" customHeight="1">
      <c r="A35" s="15"/>
      <c r="B35" s="20">
        <v>1240</v>
      </c>
      <c r="C35" s="21" t="s">
        <v>37</v>
      </c>
      <c r="D35" s="17">
        <v>0</v>
      </c>
      <c r="E35" s="17">
        <v>0</v>
      </c>
      <c r="F35" s="17">
        <v>0</v>
      </c>
      <c r="G35" s="17">
        <v>0</v>
      </c>
      <c r="H35" s="90">
        <f t="shared" si="1"/>
        <v>0</v>
      </c>
      <c r="I35" s="6"/>
      <c r="J35" s="6"/>
      <c r="K35" s="6"/>
      <c r="L35" s="6"/>
      <c r="M35" s="6"/>
      <c r="N35" s="6"/>
      <c r="O35" s="18"/>
      <c r="P35" s="19"/>
    </row>
    <row r="36" spans="1:16" ht="18" customHeight="1">
      <c r="A36" s="15"/>
      <c r="B36" s="22">
        <v>1241</v>
      </c>
      <c r="C36" s="23" t="s">
        <v>38</v>
      </c>
      <c r="D36" s="24">
        <v>0</v>
      </c>
      <c r="E36" s="24">
        <v>0</v>
      </c>
      <c r="F36" s="24"/>
      <c r="G36" s="24"/>
      <c r="H36" s="92">
        <f t="shared" si="1"/>
        <v>0</v>
      </c>
      <c r="I36" s="6"/>
      <c r="J36" s="6"/>
      <c r="K36" s="6"/>
      <c r="L36" s="6"/>
      <c r="M36" s="6"/>
      <c r="N36" s="6"/>
      <c r="O36" s="18"/>
      <c r="P36" s="19"/>
    </row>
    <row r="37" spans="1:16" ht="18" customHeight="1">
      <c r="A37" s="15"/>
      <c r="B37" s="20">
        <v>1300</v>
      </c>
      <c r="C37" s="27" t="s">
        <v>39</v>
      </c>
      <c r="D37" s="17">
        <v>21325812.469999999</v>
      </c>
      <c r="E37" s="17">
        <f>+E38+E42+E48+E50+E60+E62+E64+E66</f>
        <v>3431544.05</v>
      </c>
      <c r="F37" s="17">
        <f t="shared" ref="F37:G37" si="6">+F38+F42+F48+F50+F60+F62+F64+F66</f>
        <v>747408.87</v>
      </c>
      <c r="G37" s="17">
        <f t="shared" si="6"/>
        <v>536186.94999999995</v>
      </c>
      <c r="H37" s="90">
        <f t="shared" si="1"/>
        <v>26040952.34</v>
      </c>
      <c r="I37" s="6"/>
      <c r="J37" s="6"/>
      <c r="K37" s="6"/>
      <c r="L37" s="6"/>
      <c r="M37" s="6"/>
      <c r="N37" s="6"/>
      <c r="O37" s="18"/>
      <c r="P37" s="19"/>
    </row>
    <row r="38" spans="1:16" ht="18" customHeight="1">
      <c r="A38" s="15"/>
      <c r="B38" s="20">
        <v>1310</v>
      </c>
      <c r="C38" s="21" t="s">
        <v>40</v>
      </c>
      <c r="D38" s="17">
        <v>573743.17000000004</v>
      </c>
      <c r="E38" s="17">
        <f>SUM(E39:E41)</f>
        <v>17035.07</v>
      </c>
      <c r="F38" s="17">
        <f t="shared" ref="F38:G38" si="7">SUM(F39:F41)</f>
        <v>38000</v>
      </c>
      <c r="G38" s="17">
        <f t="shared" si="7"/>
        <v>0</v>
      </c>
      <c r="H38" s="90">
        <f t="shared" si="1"/>
        <v>628778.23999999999</v>
      </c>
      <c r="I38" s="6"/>
      <c r="J38" s="6"/>
      <c r="K38" s="6"/>
      <c r="L38" s="6"/>
      <c r="M38" s="6"/>
      <c r="N38" s="6"/>
      <c r="O38" s="18"/>
      <c r="P38" s="19"/>
    </row>
    <row r="39" spans="1:16" ht="18" customHeight="1">
      <c r="A39" s="15"/>
      <c r="B39" s="22">
        <v>1311</v>
      </c>
      <c r="C39" s="23" t="s">
        <v>41</v>
      </c>
      <c r="D39" s="24">
        <v>0</v>
      </c>
      <c r="E39" s="24">
        <v>0</v>
      </c>
      <c r="F39" s="24">
        <v>38000</v>
      </c>
      <c r="G39" s="24"/>
      <c r="H39" s="92">
        <f t="shared" si="1"/>
        <v>38000</v>
      </c>
      <c r="I39" s="6"/>
      <c r="J39" s="6"/>
      <c r="K39" s="6"/>
      <c r="L39" s="6"/>
      <c r="M39" s="6"/>
      <c r="N39" s="6"/>
      <c r="O39" s="18"/>
      <c r="P39" s="19"/>
    </row>
    <row r="40" spans="1:16" ht="18" customHeight="1">
      <c r="A40" s="15"/>
      <c r="B40" s="22">
        <v>1312</v>
      </c>
      <c r="C40" s="23" t="s">
        <v>42</v>
      </c>
      <c r="D40" s="24">
        <v>573743.17000000004</v>
      </c>
      <c r="E40" s="24">
        <v>17035.07</v>
      </c>
      <c r="F40" s="24">
        <v>0</v>
      </c>
      <c r="G40" s="24">
        <v>0</v>
      </c>
      <c r="H40" s="92">
        <f t="shared" si="1"/>
        <v>590778.24</v>
      </c>
      <c r="I40" s="6"/>
      <c r="J40" s="6"/>
      <c r="K40" s="6"/>
      <c r="L40" s="6"/>
      <c r="M40" s="6"/>
      <c r="N40" s="6"/>
      <c r="O40" s="18"/>
      <c r="P40" s="19"/>
    </row>
    <row r="41" spans="1:16" ht="18" customHeight="1">
      <c r="A41" s="15"/>
      <c r="B41" s="22">
        <v>1313</v>
      </c>
      <c r="C41" s="23" t="s">
        <v>43</v>
      </c>
      <c r="D41" s="24">
        <v>0</v>
      </c>
      <c r="E41" s="24">
        <v>0</v>
      </c>
      <c r="F41" s="24"/>
      <c r="G41" s="24"/>
      <c r="H41" s="92">
        <f t="shared" si="1"/>
        <v>0</v>
      </c>
      <c r="I41" s="6"/>
      <c r="J41" s="6"/>
      <c r="K41" s="6"/>
      <c r="L41" s="6"/>
      <c r="M41" s="6"/>
      <c r="N41" s="6"/>
      <c r="O41" s="18"/>
      <c r="P41" s="19"/>
    </row>
    <row r="42" spans="1:16" ht="15">
      <c r="A42" s="15"/>
      <c r="B42" s="20">
        <v>1320</v>
      </c>
      <c r="C42" s="21" t="s">
        <v>44</v>
      </c>
      <c r="D42" s="17">
        <v>15493497.960000001</v>
      </c>
      <c r="E42" s="17">
        <f>SUM(E43:E47)</f>
        <v>2886378.9699999997</v>
      </c>
      <c r="F42" s="17">
        <f t="shared" ref="F42:G42" si="8">SUM(F43:F47)</f>
        <v>700148.87</v>
      </c>
      <c r="G42" s="17">
        <f t="shared" si="8"/>
        <v>310035.11</v>
      </c>
      <c r="H42" s="90">
        <f t="shared" si="1"/>
        <v>19390060.91</v>
      </c>
      <c r="I42" s="6"/>
      <c r="J42" s="6"/>
      <c r="K42" s="6"/>
      <c r="L42" s="6"/>
      <c r="M42" s="6"/>
      <c r="N42" s="6"/>
      <c r="O42" s="18"/>
      <c r="P42" s="19"/>
    </row>
    <row r="43" spans="1:16" ht="15">
      <c r="A43" s="15"/>
      <c r="B43" s="22">
        <v>1321</v>
      </c>
      <c r="C43" s="23" t="s">
        <v>45</v>
      </c>
      <c r="D43" s="24">
        <v>6415357.9199999999</v>
      </c>
      <c r="E43" s="24">
        <v>807969.56</v>
      </c>
      <c r="F43" s="24">
        <v>198155.68</v>
      </c>
      <c r="G43" s="24">
        <v>79162.8</v>
      </c>
      <c r="H43" s="92">
        <f t="shared" si="1"/>
        <v>7500645.96</v>
      </c>
      <c r="I43" s="6"/>
      <c r="J43" s="6"/>
      <c r="K43" s="6"/>
      <c r="L43" s="6"/>
      <c r="M43" s="6"/>
      <c r="N43" s="6"/>
      <c r="O43" s="18"/>
      <c r="P43" s="19"/>
    </row>
    <row r="44" spans="1:16" ht="15">
      <c r="A44" s="15"/>
      <c r="B44" s="22">
        <v>1322</v>
      </c>
      <c r="C44" s="23" t="s">
        <v>46</v>
      </c>
      <c r="D44" s="24">
        <v>9078140.0399999991</v>
      </c>
      <c r="E44" s="24">
        <v>2078409.41</v>
      </c>
      <c r="F44" s="24">
        <v>501993.19</v>
      </c>
      <c r="G44" s="24">
        <v>230872.31</v>
      </c>
      <c r="H44" s="92">
        <f t="shared" si="1"/>
        <v>11889414.949999999</v>
      </c>
      <c r="I44" s="6"/>
      <c r="J44" s="6"/>
      <c r="K44" s="6"/>
      <c r="L44" s="6"/>
      <c r="M44" s="6"/>
      <c r="N44" s="6"/>
      <c r="O44" s="18"/>
      <c r="P44" s="19"/>
    </row>
    <row r="45" spans="1:16" ht="15">
      <c r="A45" s="15"/>
      <c r="B45" s="22">
        <v>1323</v>
      </c>
      <c r="C45" s="23" t="s">
        <v>47</v>
      </c>
      <c r="D45" s="24">
        <v>0</v>
      </c>
      <c r="E45" s="24">
        <v>0</v>
      </c>
      <c r="F45" s="24"/>
      <c r="G45" s="24"/>
      <c r="H45" s="92">
        <f t="shared" si="1"/>
        <v>0</v>
      </c>
      <c r="I45" s="6"/>
      <c r="J45" s="6"/>
      <c r="K45" s="6"/>
      <c r="L45" s="6"/>
      <c r="M45" s="6"/>
      <c r="N45" s="6"/>
      <c r="O45" s="18"/>
      <c r="P45" s="19"/>
    </row>
    <row r="46" spans="1:16" ht="18" customHeight="1">
      <c r="A46" s="15"/>
      <c r="B46" s="22">
        <v>1324</v>
      </c>
      <c r="C46" s="23" t="s">
        <v>48</v>
      </c>
      <c r="D46" s="24">
        <v>0</v>
      </c>
      <c r="E46" s="24">
        <v>0</v>
      </c>
      <c r="F46" s="24"/>
      <c r="G46" s="24"/>
      <c r="H46" s="92">
        <f t="shared" si="1"/>
        <v>0</v>
      </c>
      <c r="I46" s="6"/>
      <c r="J46" s="6"/>
      <c r="K46" s="6"/>
      <c r="L46" s="6"/>
      <c r="M46" s="6"/>
      <c r="N46" s="6"/>
      <c r="O46" s="18"/>
      <c r="P46" s="19"/>
    </row>
    <row r="47" spans="1:16" ht="15.75" customHeight="1">
      <c r="A47" s="15"/>
      <c r="B47" s="22">
        <v>1325</v>
      </c>
      <c r="C47" s="23" t="s">
        <v>49</v>
      </c>
      <c r="D47" s="24">
        <v>0</v>
      </c>
      <c r="E47" s="24">
        <v>0</v>
      </c>
      <c r="F47" s="24"/>
      <c r="G47" s="24"/>
      <c r="H47" s="92">
        <f t="shared" si="1"/>
        <v>0</v>
      </c>
      <c r="I47" s="6"/>
      <c r="J47" s="6"/>
      <c r="K47" s="6"/>
      <c r="L47" s="6"/>
      <c r="M47" s="6"/>
      <c r="N47" s="6"/>
      <c r="O47" s="18"/>
      <c r="P47" s="19"/>
    </row>
    <row r="48" spans="1:16" ht="18" customHeight="1">
      <c r="A48" s="15"/>
      <c r="B48" s="20">
        <v>1330</v>
      </c>
      <c r="C48" s="21" t="s">
        <v>50</v>
      </c>
      <c r="D48" s="17">
        <v>0</v>
      </c>
      <c r="E48" s="17">
        <v>0</v>
      </c>
      <c r="F48" s="17">
        <v>0</v>
      </c>
      <c r="G48" s="17">
        <v>0</v>
      </c>
      <c r="H48" s="90">
        <f t="shared" si="1"/>
        <v>0</v>
      </c>
      <c r="I48" s="6"/>
      <c r="J48" s="6"/>
      <c r="K48" s="6"/>
      <c r="L48" s="6"/>
      <c r="M48" s="6"/>
      <c r="N48" s="6"/>
      <c r="O48" s="18"/>
      <c r="P48" s="19"/>
    </row>
    <row r="49" spans="1:16" ht="24.75" customHeight="1">
      <c r="A49" s="15"/>
      <c r="B49" s="22">
        <v>1331</v>
      </c>
      <c r="C49" s="23" t="s">
        <v>51</v>
      </c>
      <c r="D49" s="24">
        <v>0</v>
      </c>
      <c r="E49" s="24">
        <v>0</v>
      </c>
      <c r="F49" s="24"/>
      <c r="G49" s="24"/>
      <c r="H49" s="92">
        <f t="shared" si="1"/>
        <v>0</v>
      </c>
      <c r="I49" s="6"/>
      <c r="J49" s="6"/>
      <c r="K49" s="6"/>
      <c r="L49" s="6"/>
      <c r="M49" s="6"/>
      <c r="N49" s="6"/>
      <c r="O49" s="18"/>
      <c r="P49" s="19"/>
    </row>
    <row r="50" spans="1:16" ht="18" customHeight="1">
      <c r="A50" s="15"/>
      <c r="B50" s="20">
        <v>1340</v>
      </c>
      <c r="C50" s="21" t="s">
        <v>52</v>
      </c>
      <c r="D50" s="17">
        <v>5258571.34</v>
      </c>
      <c r="E50" s="17">
        <f>SUM(E51:E59)</f>
        <v>528130.01</v>
      </c>
      <c r="F50" s="17">
        <f t="shared" ref="F50:G50" si="9">SUM(F51:F59)</f>
        <v>9260</v>
      </c>
      <c r="G50" s="17">
        <f t="shared" si="9"/>
        <v>226151.84</v>
      </c>
      <c r="H50" s="90">
        <f t="shared" si="1"/>
        <v>6022113.1899999995</v>
      </c>
      <c r="I50" s="6"/>
      <c r="J50" s="6"/>
      <c r="K50" s="6"/>
      <c r="L50" s="6"/>
      <c r="M50" s="6"/>
      <c r="N50" s="6"/>
      <c r="O50" s="18"/>
      <c r="P50" s="19"/>
    </row>
    <row r="51" spans="1:16" ht="18" customHeight="1">
      <c r="A51" s="15"/>
      <c r="B51" s="22">
        <v>1341</v>
      </c>
      <c r="C51" s="23" t="s">
        <v>53</v>
      </c>
      <c r="D51" s="24">
        <v>0</v>
      </c>
      <c r="E51" s="24">
        <v>0</v>
      </c>
      <c r="F51" s="24">
        <v>9260</v>
      </c>
      <c r="G51" s="24"/>
      <c r="H51" s="92">
        <f t="shared" si="1"/>
        <v>9260</v>
      </c>
      <c r="I51" s="6"/>
      <c r="J51" s="6"/>
      <c r="K51" s="6"/>
      <c r="L51" s="6"/>
      <c r="M51" s="6"/>
      <c r="N51" s="6"/>
      <c r="O51" s="18"/>
      <c r="P51" s="19"/>
    </row>
    <row r="52" spans="1:16" ht="18" customHeight="1">
      <c r="A52" s="15"/>
      <c r="B52" s="22">
        <v>1342</v>
      </c>
      <c r="C52" s="23" t="s">
        <v>54</v>
      </c>
      <c r="D52" s="24">
        <v>0</v>
      </c>
      <c r="E52" s="24">
        <v>0</v>
      </c>
      <c r="F52" s="24"/>
      <c r="G52" s="24"/>
      <c r="H52" s="92">
        <f t="shared" si="1"/>
        <v>0</v>
      </c>
      <c r="I52" s="6"/>
      <c r="J52" s="6"/>
      <c r="K52" s="6"/>
      <c r="L52" s="6"/>
      <c r="M52" s="6"/>
      <c r="N52" s="6"/>
      <c r="O52" s="18"/>
      <c r="P52" s="19"/>
    </row>
    <row r="53" spans="1:16" ht="18" customHeight="1">
      <c r="A53" s="15"/>
      <c r="B53" s="22">
        <v>1343</v>
      </c>
      <c r="C53" s="23" t="s">
        <v>55</v>
      </c>
      <c r="D53" s="24">
        <v>0</v>
      </c>
      <c r="E53" s="24">
        <v>0</v>
      </c>
      <c r="F53" s="24"/>
      <c r="G53" s="24"/>
      <c r="H53" s="92">
        <f t="shared" si="1"/>
        <v>0</v>
      </c>
      <c r="I53" s="6"/>
      <c r="J53" s="6"/>
      <c r="K53" s="6"/>
      <c r="L53" s="6"/>
      <c r="M53" s="6"/>
      <c r="N53" s="6"/>
      <c r="O53" s="18"/>
      <c r="P53" s="19"/>
    </row>
    <row r="54" spans="1:16" ht="18" customHeight="1">
      <c r="A54" s="15"/>
      <c r="B54" s="22">
        <v>1344</v>
      </c>
      <c r="C54" s="23" t="s">
        <v>56</v>
      </c>
      <c r="D54" s="24">
        <v>0</v>
      </c>
      <c r="E54" s="24">
        <v>0</v>
      </c>
      <c r="F54" s="24"/>
      <c r="G54" s="24"/>
      <c r="H54" s="92">
        <f t="shared" si="1"/>
        <v>0</v>
      </c>
      <c r="I54" s="6"/>
      <c r="J54" s="6"/>
      <c r="K54" s="6"/>
      <c r="L54" s="6"/>
      <c r="M54" s="6"/>
      <c r="N54" s="6"/>
      <c r="O54" s="18"/>
      <c r="P54" s="19"/>
    </row>
    <row r="55" spans="1:16" ht="18" customHeight="1">
      <c r="A55" s="15"/>
      <c r="B55" s="22" t="s">
        <v>57</v>
      </c>
      <c r="C55" s="23" t="s">
        <v>58</v>
      </c>
      <c r="D55" s="24">
        <v>5258571.34</v>
      </c>
      <c r="E55" s="24">
        <v>528130.01</v>
      </c>
      <c r="F55" s="24">
        <v>0</v>
      </c>
      <c r="G55" s="24">
        <v>226151.84</v>
      </c>
      <c r="H55" s="92">
        <f t="shared" si="1"/>
        <v>6012853.1899999995</v>
      </c>
      <c r="I55" s="6"/>
      <c r="J55" s="6"/>
      <c r="K55" s="6"/>
      <c r="L55" s="6"/>
      <c r="M55" s="6"/>
      <c r="N55" s="6"/>
      <c r="O55" s="18"/>
      <c r="P55" s="19"/>
    </row>
    <row r="56" spans="1:16" ht="18" customHeight="1">
      <c r="A56" s="15"/>
      <c r="B56" s="22" t="s">
        <v>59</v>
      </c>
      <c r="C56" s="23" t="s">
        <v>60</v>
      </c>
      <c r="D56" s="24">
        <v>0</v>
      </c>
      <c r="E56" s="24">
        <v>0</v>
      </c>
      <c r="F56" s="104">
        <v>0</v>
      </c>
      <c r="G56" s="104">
        <v>0</v>
      </c>
      <c r="H56" s="92">
        <f t="shared" si="1"/>
        <v>0</v>
      </c>
      <c r="I56" s="6"/>
      <c r="J56" s="6"/>
      <c r="K56" s="6"/>
      <c r="L56" s="6"/>
      <c r="M56" s="6"/>
      <c r="N56" s="6"/>
      <c r="O56" s="18"/>
      <c r="P56" s="19"/>
    </row>
    <row r="57" spans="1:16" ht="18" customHeight="1">
      <c r="A57" s="15"/>
      <c r="B57" s="22" t="s">
        <v>61</v>
      </c>
      <c r="C57" s="23" t="s">
        <v>62</v>
      </c>
      <c r="D57" s="24">
        <v>0</v>
      </c>
      <c r="E57" s="24">
        <v>0</v>
      </c>
      <c r="F57" s="104">
        <v>0</v>
      </c>
      <c r="G57" s="104">
        <v>0</v>
      </c>
      <c r="H57" s="92">
        <f t="shared" si="1"/>
        <v>0</v>
      </c>
      <c r="I57" s="6"/>
      <c r="J57" s="6"/>
      <c r="K57" s="6"/>
      <c r="L57" s="6"/>
      <c r="M57" s="6"/>
      <c r="N57" s="6"/>
      <c r="O57" s="18"/>
      <c r="P57" s="19"/>
    </row>
    <row r="58" spans="1:16" ht="18" customHeight="1">
      <c r="A58" s="15"/>
      <c r="B58" s="22" t="s">
        <v>63</v>
      </c>
      <c r="C58" s="23" t="s">
        <v>64</v>
      </c>
      <c r="D58" s="24">
        <v>0</v>
      </c>
      <c r="E58" s="24">
        <v>0</v>
      </c>
      <c r="F58" s="104">
        <v>0</v>
      </c>
      <c r="G58" s="104">
        <v>0</v>
      </c>
      <c r="H58" s="92">
        <f t="shared" si="1"/>
        <v>0</v>
      </c>
      <c r="I58" s="6"/>
      <c r="J58" s="6"/>
      <c r="K58" s="6"/>
      <c r="L58" s="6"/>
      <c r="M58" s="6"/>
      <c r="N58" s="6"/>
      <c r="O58" s="18"/>
      <c r="P58" s="19"/>
    </row>
    <row r="59" spans="1:16" ht="18" customHeight="1">
      <c r="A59" s="15"/>
      <c r="B59" s="22" t="s">
        <v>65</v>
      </c>
      <c r="C59" s="23" t="s">
        <v>66</v>
      </c>
      <c r="D59" s="24">
        <v>0</v>
      </c>
      <c r="E59" s="24">
        <v>0</v>
      </c>
      <c r="F59" s="104">
        <v>0</v>
      </c>
      <c r="G59" s="104">
        <v>0</v>
      </c>
      <c r="H59" s="92">
        <f t="shared" si="1"/>
        <v>0</v>
      </c>
      <c r="I59" s="6"/>
      <c r="J59" s="6"/>
      <c r="K59" s="6"/>
      <c r="L59" s="6"/>
      <c r="M59" s="6"/>
      <c r="N59" s="6"/>
      <c r="O59" s="18"/>
      <c r="P59" s="19"/>
    </row>
    <row r="60" spans="1:16" ht="18" customHeight="1">
      <c r="A60" s="15"/>
      <c r="B60" s="20" t="s">
        <v>67</v>
      </c>
      <c r="C60" s="21" t="s">
        <v>68</v>
      </c>
      <c r="D60" s="17">
        <v>0</v>
      </c>
      <c r="E60" s="17">
        <v>0</v>
      </c>
      <c r="F60" s="17">
        <v>0</v>
      </c>
      <c r="G60" s="17">
        <v>0</v>
      </c>
      <c r="H60" s="90">
        <f t="shared" si="1"/>
        <v>0</v>
      </c>
      <c r="I60" s="6"/>
      <c r="J60" s="6"/>
      <c r="K60" s="6"/>
      <c r="L60" s="6"/>
      <c r="M60" s="6"/>
      <c r="N60" s="6"/>
      <c r="O60" s="18"/>
      <c r="P60" s="19"/>
    </row>
    <row r="61" spans="1:16" ht="18" customHeight="1">
      <c r="A61" s="15"/>
      <c r="B61" s="22" t="s">
        <v>69</v>
      </c>
      <c r="C61" s="23" t="s">
        <v>68</v>
      </c>
      <c r="D61" s="24">
        <v>0</v>
      </c>
      <c r="E61" s="24">
        <v>0</v>
      </c>
      <c r="F61" s="104">
        <v>0</v>
      </c>
      <c r="G61" s="104">
        <v>0</v>
      </c>
      <c r="H61" s="92">
        <f t="shared" si="1"/>
        <v>0</v>
      </c>
      <c r="I61" s="6"/>
      <c r="J61" s="6"/>
      <c r="K61" s="6"/>
      <c r="L61" s="6"/>
      <c r="M61" s="6"/>
      <c r="N61" s="6"/>
      <c r="O61" s="18"/>
      <c r="P61" s="19"/>
    </row>
    <row r="62" spans="1:16" ht="26.25" customHeight="1">
      <c r="A62" s="15"/>
      <c r="B62" s="20">
        <v>1360</v>
      </c>
      <c r="C62" s="21" t="s">
        <v>70</v>
      </c>
      <c r="D62" s="17">
        <v>0</v>
      </c>
      <c r="E62" s="17">
        <v>0</v>
      </c>
      <c r="F62" s="17">
        <v>0</v>
      </c>
      <c r="G62" s="17">
        <v>0</v>
      </c>
      <c r="H62" s="90">
        <f t="shared" si="1"/>
        <v>0</v>
      </c>
      <c r="I62" s="6"/>
      <c r="J62" s="6"/>
      <c r="K62" s="6"/>
      <c r="L62" s="6"/>
      <c r="M62" s="6"/>
      <c r="N62" s="6"/>
      <c r="O62" s="18"/>
      <c r="P62" s="19"/>
    </row>
    <row r="63" spans="1:16" ht="18" customHeight="1">
      <c r="A63" s="15"/>
      <c r="B63" s="22">
        <v>1361</v>
      </c>
      <c r="C63" s="23" t="s">
        <v>70</v>
      </c>
      <c r="D63" s="24">
        <v>0</v>
      </c>
      <c r="E63" s="24">
        <v>0</v>
      </c>
      <c r="F63" s="104">
        <v>0</v>
      </c>
      <c r="G63" s="104">
        <v>0</v>
      </c>
      <c r="H63" s="92">
        <f t="shared" si="1"/>
        <v>0</v>
      </c>
      <c r="I63" s="6"/>
      <c r="J63" s="6"/>
      <c r="K63" s="6"/>
      <c r="L63" s="6"/>
      <c r="M63" s="6"/>
      <c r="N63" s="6"/>
      <c r="O63" s="18"/>
      <c r="P63" s="19"/>
    </row>
    <row r="64" spans="1:16" ht="15">
      <c r="A64" s="15"/>
      <c r="B64" s="20">
        <v>1370</v>
      </c>
      <c r="C64" s="21" t="s">
        <v>71</v>
      </c>
      <c r="D64" s="17">
        <v>0</v>
      </c>
      <c r="E64" s="17">
        <v>0</v>
      </c>
      <c r="F64" s="17">
        <v>0</v>
      </c>
      <c r="G64" s="17">
        <v>0</v>
      </c>
      <c r="H64" s="90">
        <f t="shared" si="1"/>
        <v>0</v>
      </c>
      <c r="I64" s="6"/>
      <c r="J64" s="6"/>
      <c r="K64" s="6"/>
      <c r="L64" s="6"/>
      <c r="M64" s="6"/>
      <c r="N64" s="6"/>
      <c r="O64" s="18"/>
      <c r="P64" s="19"/>
    </row>
    <row r="65" spans="1:16" ht="15">
      <c r="A65" s="15"/>
      <c r="B65" s="22" t="s">
        <v>72</v>
      </c>
      <c r="C65" s="23" t="s">
        <v>71</v>
      </c>
      <c r="D65" s="24">
        <v>0</v>
      </c>
      <c r="E65" s="24">
        <v>0</v>
      </c>
      <c r="F65" s="104">
        <v>0</v>
      </c>
      <c r="G65" s="104">
        <v>0</v>
      </c>
      <c r="H65" s="92">
        <f t="shared" si="1"/>
        <v>0</v>
      </c>
      <c r="I65" s="6"/>
      <c r="J65" s="6"/>
      <c r="K65" s="6"/>
      <c r="L65" s="6"/>
      <c r="M65" s="6"/>
      <c r="N65" s="6"/>
      <c r="O65" s="18"/>
      <c r="P65" s="19"/>
    </row>
    <row r="66" spans="1:16" ht="27" customHeight="1">
      <c r="A66" s="15"/>
      <c r="B66" s="20">
        <v>1380</v>
      </c>
      <c r="C66" s="21" t="s">
        <v>73</v>
      </c>
      <c r="D66" s="17">
        <v>0</v>
      </c>
      <c r="E66" s="17">
        <v>0</v>
      </c>
      <c r="F66" s="17">
        <v>0</v>
      </c>
      <c r="G66" s="17">
        <v>0</v>
      </c>
      <c r="H66" s="90">
        <f t="shared" si="1"/>
        <v>0</v>
      </c>
      <c r="I66" s="6"/>
      <c r="J66" s="6"/>
      <c r="K66" s="6"/>
      <c r="L66" s="6"/>
      <c r="M66" s="6"/>
      <c r="N66" s="6"/>
      <c r="O66" s="18"/>
      <c r="P66" s="19"/>
    </row>
    <row r="67" spans="1:16" ht="18" customHeight="1">
      <c r="A67" s="15"/>
      <c r="B67" s="22">
        <v>1381</v>
      </c>
      <c r="C67" s="23" t="s">
        <v>73</v>
      </c>
      <c r="D67" s="24">
        <v>0</v>
      </c>
      <c r="E67" s="24">
        <v>0</v>
      </c>
      <c r="F67" s="24"/>
      <c r="G67" s="24"/>
      <c r="H67" s="92">
        <f t="shared" si="1"/>
        <v>0</v>
      </c>
      <c r="I67" s="6"/>
      <c r="J67" s="6"/>
      <c r="K67" s="6"/>
      <c r="L67" s="6"/>
      <c r="M67" s="6"/>
      <c r="N67" s="6"/>
      <c r="O67" s="18"/>
      <c r="P67" s="19"/>
    </row>
    <row r="68" spans="1:16" ht="13.5" customHeight="1">
      <c r="A68" s="15"/>
      <c r="B68" s="20">
        <v>1400</v>
      </c>
      <c r="C68" s="27" t="s">
        <v>74</v>
      </c>
      <c r="D68" s="17">
        <v>11820059.140000001</v>
      </c>
      <c r="E68" s="17">
        <f>+E69+E76+E78+E80</f>
        <v>2552200.9300000002</v>
      </c>
      <c r="F68" s="17">
        <f t="shared" ref="F68:G68" si="10">+F69+F76+F78+F80</f>
        <v>639075.62</v>
      </c>
      <c r="G68" s="17">
        <f t="shared" si="10"/>
        <v>141952.29</v>
      </c>
      <c r="H68" s="90">
        <f t="shared" si="1"/>
        <v>15153287.979999999</v>
      </c>
      <c r="I68" s="6"/>
      <c r="J68" s="6"/>
      <c r="K68" s="6"/>
      <c r="L68" s="6"/>
      <c r="M68" s="6"/>
      <c r="N68" s="6"/>
      <c r="O68" s="18"/>
      <c r="P68" s="19"/>
    </row>
    <row r="69" spans="1:16" ht="15">
      <c r="A69" s="15"/>
      <c r="B69" s="20">
        <v>1410</v>
      </c>
      <c r="C69" s="21" t="s">
        <v>75</v>
      </c>
      <c r="D69" s="17">
        <v>11681599.140000001</v>
      </c>
      <c r="E69" s="17">
        <f>SUM(E70:E75)</f>
        <v>2552200.9300000002</v>
      </c>
      <c r="F69" s="17">
        <f t="shared" ref="F69:G69" si="11">SUM(F70:F75)</f>
        <v>639075.62</v>
      </c>
      <c r="G69" s="17">
        <f t="shared" si="11"/>
        <v>141952.29</v>
      </c>
      <c r="H69" s="90">
        <f t="shared" si="1"/>
        <v>15014827.979999999</v>
      </c>
      <c r="I69" s="6"/>
      <c r="J69" s="6"/>
      <c r="K69" s="6"/>
      <c r="L69" s="6"/>
      <c r="M69" s="6"/>
      <c r="N69" s="6"/>
      <c r="O69" s="18"/>
      <c r="P69" s="19"/>
    </row>
    <row r="70" spans="1:16" ht="18" customHeight="1">
      <c r="A70" s="15"/>
      <c r="B70" s="22">
        <v>1411</v>
      </c>
      <c r="C70" s="23" t="s">
        <v>76</v>
      </c>
      <c r="D70" s="24">
        <v>0</v>
      </c>
      <c r="E70" s="24">
        <v>0</v>
      </c>
      <c r="F70" s="24"/>
      <c r="G70" s="24"/>
      <c r="H70" s="92">
        <f t="shared" si="1"/>
        <v>0</v>
      </c>
      <c r="I70" s="6"/>
      <c r="J70" s="6"/>
      <c r="K70" s="6"/>
      <c r="L70" s="6"/>
      <c r="M70" s="6"/>
      <c r="N70" s="6"/>
      <c r="O70" s="18"/>
      <c r="P70" s="19"/>
    </row>
    <row r="71" spans="1:16" ht="15">
      <c r="A71" s="15"/>
      <c r="B71" s="22">
        <v>1412</v>
      </c>
      <c r="C71" s="23" t="s">
        <v>77</v>
      </c>
      <c r="D71" s="24">
        <v>5497065.7000000002</v>
      </c>
      <c r="E71" s="24">
        <v>0</v>
      </c>
      <c r="F71" s="24">
        <v>639075.62</v>
      </c>
      <c r="G71" s="24">
        <v>61255.66</v>
      </c>
      <c r="H71" s="92">
        <f t="shared" si="1"/>
        <v>6197396.9800000004</v>
      </c>
      <c r="I71" s="6"/>
      <c r="J71" s="6"/>
      <c r="K71" s="6"/>
      <c r="L71" s="6"/>
      <c r="M71" s="6"/>
      <c r="N71" s="6"/>
      <c r="O71" s="18"/>
      <c r="P71" s="19"/>
    </row>
    <row r="72" spans="1:16" ht="15">
      <c r="A72" s="15"/>
      <c r="B72" s="22" t="s">
        <v>78</v>
      </c>
      <c r="C72" s="23" t="s">
        <v>79</v>
      </c>
      <c r="D72" s="24">
        <v>4090680.37</v>
      </c>
      <c r="E72" s="24">
        <v>0</v>
      </c>
      <c r="F72" s="24">
        <v>0</v>
      </c>
      <c r="G72" s="24">
        <v>46423.11</v>
      </c>
      <c r="H72" s="92">
        <f t="shared" si="1"/>
        <v>4137103.48</v>
      </c>
      <c r="I72" s="6"/>
      <c r="J72" s="6"/>
      <c r="K72" s="6"/>
      <c r="L72" s="6"/>
      <c r="M72" s="6"/>
      <c r="N72" s="6"/>
      <c r="O72" s="18"/>
      <c r="P72" s="19"/>
    </row>
    <row r="73" spans="1:16" ht="18" customHeight="1">
      <c r="A73" s="15"/>
      <c r="B73" s="22">
        <v>1414</v>
      </c>
      <c r="C73" s="23" t="s">
        <v>80</v>
      </c>
      <c r="D73" s="24">
        <v>804302.98</v>
      </c>
      <c r="E73" s="24">
        <v>0</v>
      </c>
      <c r="F73" s="24">
        <v>0</v>
      </c>
      <c r="G73" s="24">
        <v>13647.53</v>
      </c>
      <c r="H73" s="92">
        <f t="shared" si="1"/>
        <v>817950.51</v>
      </c>
      <c r="I73" s="6"/>
      <c r="J73" s="6"/>
      <c r="K73" s="6"/>
      <c r="L73" s="6"/>
      <c r="M73" s="6"/>
      <c r="N73" s="6"/>
      <c r="O73" s="18"/>
      <c r="P73" s="19"/>
    </row>
    <row r="74" spans="1:16" ht="18" customHeight="1">
      <c r="A74" s="15"/>
      <c r="B74" s="22" t="s">
        <v>81</v>
      </c>
      <c r="C74" s="23" t="s">
        <v>82</v>
      </c>
      <c r="D74" s="24">
        <v>522976.27</v>
      </c>
      <c r="E74" s="24">
        <v>2552200.9300000002</v>
      </c>
      <c r="F74" s="24">
        <v>0</v>
      </c>
      <c r="G74" s="24">
        <v>17493.59</v>
      </c>
      <c r="H74" s="92">
        <f t="shared" si="1"/>
        <v>3092670.79</v>
      </c>
      <c r="I74" s="6"/>
      <c r="J74" s="6"/>
      <c r="K74" s="6"/>
      <c r="L74" s="6"/>
      <c r="M74" s="6"/>
      <c r="N74" s="6"/>
      <c r="O74" s="18"/>
      <c r="P74" s="19"/>
    </row>
    <row r="75" spans="1:16" ht="12.75" customHeight="1">
      <c r="A75" s="15"/>
      <c r="B75" s="22" t="s">
        <v>83</v>
      </c>
      <c r="C75" s="23" t="s">
        <v>84</v>
      </c>
      <c r="D75" s="24">
        <v>766573.82</v>
      </c>
      <c r="E75" s="24">
        <v>0</v>
      </c>
      <c r="F75" s="24">
        <v>0</v>
      </c>
      <c r="G75" s="24">
        <v>3132.4</v>
      </c>
      <c r="H75" s="92">
        <f t="shared" si="1"/>
        <v>769706.22</v>
      </c>
      <c r="I75" s="6"/>
      <c r="J75" s="6"/>
      <c r="K75" s="6"/>
      <c r="L75" s="6"/>
      <c r="M75" s="6"/>
      <c r="N75" s="6"/>
      <c r="O75" s="18"/>
      <c r="P75" s="19"/>
    </row>
    <row r="76" spans="1:16" ht="15" customHeight="1">
      <c r="A76" s="15"/>
      <c r="B76" s="20">
        <v>1420</v>
      </c>
      <c r="C76" s="21" t="s">
        <v>85</v>
      </c>
      <c r="D76" s="17">
        <v>0</v>
      </c>
      <c r="E76" s="17">
        <v>0</v>
      </c>
      <c r="F76" s="17">
        <v>0</v>
      </c>
      <c r="G76" s="17">
        <v>0</v>
      </c>
      <c r="H76" s="90">
        <f t="shared" si="1"/>
        <v>0</v>
      </c>
      <c r="I76" s="6"/>
      <c r="J76" s="6"/>
      <c r="K76" s="6"/>
      <c r="L76" s="6"/>
      <c r="M76" s="6"/>
      <c r="N76" s="6"/>
      <c r="O76" s="18"/>
      <c r="P76" s="19"/>
    </row>
    <row r="77" spans="1:16" ht="18" customHeight="1">
      <c r="A77" s="15"/>
      <c r="B77" s="22">
        <v>1421</v>
      </c>
      <c r="C77" s="23" t="s">
        <v>86</v>
      </c>
      <c r="D77" s="24">
        <v>0</v>
      </c>
      <c r="E77" s="24">
        <v>0</v>
      </c>
      <c r="F77" s="24"/>
      <c r="G77" s="24"/>
      <c r="H77" s="92">
        <f t="shared" ref="H77:H140" si="12">SUM(D77:G77)</f>
        <v>0</v>
      </c>
      <c r="I77" s="6"/>
      <c r="J77" s="6"/>
      <c r="K77" s="6"/>
      <c r="L77" s="6"/>
      <c r="M77" s="6"/>
      <c r="N77" s="6"/>
      <c r="O77" s="18"/>
      <c r="P77" s="19"/>
    </row>
    <row r="78" spans="1:16" ht="18" customHeight="1">
      <c r="A78" s="15"/>
      <c r="B78" s="20">
        <v>1430</v>
      </c>
      <c r="C78" s="21" t="s">
        <v>87</v>
      </c>
      <c r="D78" s="17">
        <v>0</v>
      </c>
      <c r="E78" s="17">
        <v>0</v>
      </c>
      <c r="F78" s="17">
        <v>0</v>
      </c>
      <c r="G78" s="17">
        <v>0</v>
      </c>
      <c r="H78" s="90">
        <f t="shared" si="12"/>
        <v>0</v>
      </c>
      <c r="I78" s="6"/>
      <c r="J78" s="6"/>
      <c r="K78" s="6"/>
      <c r="L78" s="6"/>
      <c r="M78" s="6"/>
      <c r="N78" s="6"/>
      <c r="O78" s="18"/>
      <c r="P78" s="19"/>
    </row>
    <row r="79" spans="1:16" ht="18" customHeight="1">
      <c r="A79" s="15"/>
      <c r="B79" s="22">
        <v>1431</v>
      </c>
      <c r="C79" s="23" t="s">
        <v>88</v>
      </c>
      <c r="D79" s="24">
        <v>0</v>
      </c>
      <c r="E79" s="24">
        <v>0</v>
      </c>
      <c r="F79" s="24"/>
      <c r="G79" s="24"/>
      <c r="H79" s="92">
        <f t="shared" si="12"/>
        <v>0</v>
      </c>
      <c r="I79" s="6"/>
      <c r="J79" s="6"/>
      <c r="K79" s="6"/>
      <c r="L79" s="6"/>
      <c r="M79" s="6"/>
      <c r="N79" s="6"/>
      <c r="O79" s="18"/>
      <c r="P79" s="19"/>
    </row>
    <row r="80" spans="1:16" ht="18" customHeight="1">
      <c r="A80" s="15"/>
      <c r="B80" s="20">
        <v>1440</v>
      </c>
      <c r="C80" s="21" t="s">
        <v>89</v>
      </c>
      <c r="D80" s="17">
        <v>138460</v>
      </c>
      <c r="E80" s="17">
        <v>0</v>
      </c>
      <c r="F80" s="17">
        <v>0</v>
      </c>
      <c r="G80" s="17">
        <v>0</v>
      </c>
      <c r="H80" s="90">
        <f t="shared" si="12"/>
        <v>138460</v>
      </c>
      <c r="I80" s="6"/>
      <c r="J80" s="6"/>
      <c r="K80" s="6"/>
      <c r="L80" s="6"/>
      <c r="M80" s="6"/>
      <c r="N80" s="6"/>
      <c r="O80" s="18"/>
      <c r="P80" s="19"/>
    </row>
    <row r="81" spans="1:250" ht="18" customHeight="1">
      <c r="A81" s="15"/>
      <c r="B81" s="22" t="s">
        <v>90</v>
      </c>
      <c r="C81" s="23" t="s">
        <v>91</v>
      </c>
      <c r="D81" s="24">
        <v>138460</v>
      </c>
      <c r="E81" s="24">
        <v>0</v>
      </c>
      <c r="F81" s="24">
        <v>0</v>
      </c>
      <c r="G81" s="24">
        <v>0</v>
      </c>
      <c r="H81" s="92">
        <f t="shared" si="12"/>
        <v>138460</v>
      </c>
      <c r="I81" s="6"/>
      <c r="J81" s="6"/>
      <c r="K81" s="6"/>
      <c r="L81" s="6"/>
      <c r="M81" s="6"/>
      <c r="N81" s="6"/>
      <c r="O81" s="18"/>
      <c r="P81" s="19"/>
    </row>
    <row r="82" spans="1:250" ht="18" customHeight="1">
      <c r="A82" s="15"/>
      <c r="B82" s="20">
        <v>1500</v>
      </c>
      <c r="C82" s="27" t="s">
        <v>92</v>
      </c>
      <c r="D82" s="17">
        <v>701747.88</v>
      </c>
      <c r="E82" s="17">
        <f>+E83+E86+E89+E91+E99+E101</f>
        <v>294838.16000000003</v>
      </c>
      <c r="F82" s="17">
        <f t="shared" ref="F82:G82" si="13">+F83+F86+F89+F91+F99+F101</f>
        <v>7260</v>
      </c>
      <c r="G82" s="17">
        <f t="shared" si="13"/>
        <v>37176.07</v>
      </c>
      <c r="H82" s="90">
        <f t="shared" si="12"/>
        <v>1041022.11</v>
      </c>
      <c r="I82" s="6"/>
      <c r="J82" s="6"/>
      <c r="K82" s="6"/>
      <c r="L82" s="6"/>
      <c r="M82" s="6"/>
      <c r="N82" s="6"/>
      <c r="O82" s="18"/>
      <c r="P82" s="19"/>
    </row>
    <row r="83" spans="1:250" ht="18" customHeight="1">
      <c r="A83" s="15"/>
      <c r="B83" s="20">
        <v>1510</v>
      </c>
      <c r="C83" s="21" t="s">
        <v>93</v>
      </c>
      <c r="D83" s="17">
        <v>0</v>
      </c>
      <c r="E83" s="17">
        <v>0</v>
      </c>
      <c r="F83" s="17">
        <v>0</v>
      </c>
      <c r="G83" s="17">
        <v>0</v>
      </c>
      <c r="H83" s="90">
        <f t="shared" si="12"/>
        <v>0</v>
      </c>
      <c r="I83" s="6"/>
      <c r="J83" s="6"/>
      <c r="K83" s="6"/>
      <c r="L83" s="6"/>
      <c r="M83" s="6"/>
      <c r="N83" s="6"/>
      <c r="O83" s="18"/>
      <c r="P83" s="19"/>
    </row>
    <row r="84" spans="1:250" ht="18" customHeight="1">
      <c r="A84" s="15"/>
      <c r="B84" s="22" t="s">
        <v>94</v>
      </c>
      <c r="C84" s="23" t="s">
        <v>95</v>
      </c>
      <c r="D84" s="24">
        <v>0</v>
      </c>
      <c r="E84" s="104">
        <v>0</v>
      </c>
      <c r="F84" s="104">
        <v>0</v>
      </c>
      <c r="G84" s="104">
        <v>0</v>
      </c>
      <c r="H84" s="92">
        <f t="shared" si="12"/>
        <v>0</v>
      </c>
      <c r="I84" s="6"/>
      <c r="J84" s="6"/>
      <c r="K84" s="6"/>
      <c r="L84" s="6"/>
      <c r="M84" s="6"/>
      <c r="N84" s="6"/>
      <c r="O84" s="18"/>
      <c r="P84" s="19"/>
    </row>
    <row r="85" spans="1:250" ht="18" customHeight="1">
      <c r="A85" s="15"/>
      <c r="B85" s="22">
        <v>1512</v>
      </c>
      <c r="C85" s="23" t="s">
        <v>96</v>
      </c>
      <c r="D85" s="24">
        <v>0</v>
      </c>
      <c r="E85" s="104">
        <v>0</v>
      </c>
      <c r="F85" s="104">
        <v>0</v>
      </c>
      <c r="G85" s="104">
        <v>0</v>
      </c>
      <c r="H85" s="92">
        <f t="shared" si="12"/>
        <v>0</v>
      </c>
      <c r="I85" s="6"/>
      <c r="J85" s="6"/>
      <c r="K85" s="6"/>
      <c r="L85" s="6"/>
      <c r="M85" s="6"/>
      <c r="N85" s="6"/>
      <c r="O85" s="18"/>
      <c r="P85" s="19"/>
    </row>
    <row r="86" spans="1:250" ht="18" customHeight="1">
      <c r="B86" s="20">
        <v>1520</v>
      </c>
      <c r="C86" s="21" t="s">
        <v>3</v>
      </c>
      <c r="D86" s="17">
        <v>77003.289999999994</v>
      </c>
      <c r="E86" s="17">
        <f>SUM(E87:E88)</f>
        <v>97637</v>
      </c>
      <c r="F86" s="17">
        <f t="shared" ref="F86:G86" si="14">SUM(F87:F88)</f>
        <v>0</v>
      </c>
      <c r="G86" s="17">
        <f t="shared" si="14"/>
        <v>37176.07</v>
      </c>
      <c r="H86" s="90">
        <f t="shared" si="12"/>
        <v>211816.36</v>
      </c>
      <c r="I86" s="6"/>
      <c r="J86" s="6"/>
      <c r="K86" s="6"/>
      <c r="L86" s="6"/>
      <c r="M86" s="6"/>
      <c r="N86" s="6"/>
      <c r="O86" s="18"/>
      <c r="P86" s="19"/>
    </row>
    <row r="87" spans="1:250" ht="18" customHeight="1">
      <c r="B87" s="22">
        <v>1521</v>
      </c>
      <c r="C87" s="23" t="s">
        <v>97</v>
      </c>
      <c r="D87" s="24">
        <v>0</v>
      </c>
      <c r="E87" s="24">
        <v>0</v>
      </c>
      <c r="F87" s="104">
        <v>0</v>
      </c>
      <c r="G87" s="104">
        <v>0</v>
      </c>
      <c r="H87" s="92">
        <f t="shared" si="12"/>
        <v>0</v>
      </c>
      <c r="I87" s="6"/>
      <c r="J87" s="6"/>
      <c r="K87" s="6"/>
      <c r="L87" s="6"/>
      <c r="M87" s="6"/>
      <c r="N87" s="6"/>
      <c r="O87" s="18"/>
      <c r="P87" s="19"/>
    </row>
    <row r="88" spans="1:250" ht="15">
      <c r="B88" s="22" t="s">
        <v>98</v>
      </c>
      <c r="C88" s="23" t="s">
        <v>99</v>
      </c>
      <c r="D88" s="24">
        <v>77003.289999999994</v>
      </c>
      <c r="E88" s="103">
        <v>97637</v>
      </c>
      <c r="F88" s="24">
        <v>0</v>
      </c>
      <c r="G88" s="24">
        <v>37176.07</v>
      </c>
      <c r="H88" s="92">
        <f t="shared" si="12"/>
        <v>211816.36</v>
      </c>
      <c r="I88" s="29"/>
      <c r="J88" s="29"/>
      <c r="K88" s="29"/>
      <c r="L88" s="29"/>
      <c r="M88" s="29"/>
      <c r="N88" s="29"/>
      <c r="O88" s="29"/>
      <c r="P88" s="30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</row>
    <row r="89" spans="1:250">
      <c r="B89" s="20">
        <v>1530</v>
      </c>
      <c r="C89" s="21" t="s">
        <v>100</v>
      </c>
      <c r="D89" s="17">
        <v>69000</v>
      </c>
      <c r="E89" s="17">
        <v>0</v>
      </c>
      <c r="F89" s="17">
        <v>0</v>
      </c>
      <c r="G89" s="17">
        <v>0</v>
      </c>
      <c r="H89" s="90">
        <f t="shared" si="12"/>
        <v>69000</v>
      </c>
      <c r="I89" s="31"/>
      <c r="J89" s="31"/>
      <c r="K89" s="31"/>
      <c r="L89" s="31"/>
      <c r="M89" s="31"/>
      <c r="N89" s="31"/>
      <c r="O89" s="31"/>
    </row>
    <row r="90" spans="1:250">
      <c r="B90" s="22" t="s">
        <v>101</v>
      </c>
      <c r="C90" s="23" t="s">
        <v>102</v>
      </c>
      <c r="D90" s="24">
        <v>69000</v>
      </c>
      <c r="E90" s="24">
        <v>0</v>
      </c>
      <c r="F90" s="24">
        <v>0</v>
      </c>
      <c r="G90" s="24">
        <v>0</v>
      </c>
      <c r="H90" s="92">
        <f t="shared" si="12"/>
        <v>69000</v>
      </c>
      <c r="I90" s="31"/>
      <c r="J90" s="31"/>
      <c r="K90" s="31"/>
      <c r="L90" s="31"/>
      <c r="M90" s="31"/>
      <c r="N90" s="31"/>
      <c r="O90" s="31"/>
    </row>
    <row r="91" spans="1:250">
      <c r="B91" s="20">
        <v>1540</v>
      </c>
      <c r="C91" s="21" t="s">
        <v>103</v>
      </c>
      <c r="D91" s="17">
        <v>164622.59</v>
      </c>
      <c r="E91" s="17">
        <f>SUM(E92:E98)</f>
        <v>151841.16</v>
      </c>
      <c r="F91" s="17">
        <f t="shared" ref="F91:G91" si="15">SUM(F92:F98)</f>
        <v>0</v>
      </c>
      <c r="G91" s="17">
        <f t="shared" si="15"/>
        <v>0</v>
      </c>
      <c r="H91" s="90">
        <f t="shared" si="12"/>
        <v>316463.75</v>
      </c>
      <c r="I91" s="31"/>
      <c r="J91" s="31"/>
      <c r="K91" s="31"/>
      <c r="L91" s="31"/>
      <c r="M91" s="31"/>
      <c r="N91" s="31"/>
      <c r="O91" s="31"/>
    </row>
    <row r="92" spans="1:250">
      <c r="B92" s="22" t="s">
        <v>104</v>
      </c>
      <c r="C92" s="23" t="s">
        <v>105</v>
      </c>
      <c r="D92" s="24">
        <v>66553.259999999995</v>
      </c>
      <c r="E92" s="24">
        <v>0</v>
      </c>
      <c r="F92" s="24">
        <v>0</v>
      </c>
      <c r="G92" s="24">
        <v>0</v>
      </c>
      <c r="H92" s="92">
        <f t="shared" si="12"/>
        <v>66553.259999999995</v>
      </c>
      <c r="I92" s="31"/>
      <c r="J92" s="31"/>
      <c r="K92" s="31"/>
      <c r="L92" s="31"/>
      <c r="M92" s="31"/>
      <c r="N92" s="31"/>
      <c r="O92" s="31"/>
    </row>
    <row r="93" spans="1:250">
      <c r="B93" s="22">
        <v>1542</v>
      </c>
      <c r="C93" s="23" t="s">
        <v>106</v>
      </c>
      <c r="D93" s="104">
        <v>0</v>
      </c>
      <c r="E93" s="104">
        <v>0</v>
      </c>
      <c r="F93" s="104">
        <v>0</v>
      </c>
      <c r="G93" s="104">
        <v>0</v>
      </c>
      <c r="H93" s="92">
        <f t="shared" si="12"/>
        <v>0</v>
      </c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31"/>
      <c r="DM93" s="31"/>
      <c r="DN93" s="31"/>
      <c r="DO93" s="31"/>
      <c r="DP93" s="31"/>
      <c r="DQ93" s="31"/>
      <c r="DR93" s="31"/>
      <c r="DS93" s="31"/>
      <c r="DT93" s="31"/>
      <c r="DU93" s="31"/>
      <c r="DV93" s="31"/>
      <c r="DW93" s="31"/>
      <c r="DX93" s="31"/>
      <c r="DY93" s="31"/>
      <c r="DZ93" s="31"/>
      <c r="EA93" s="31"/>
      <c r="EB93" s="31"/>
      <c r="EC93" s="31"/>
      <c r="ED93" s="31"/>
      <c r="EE93" s="31"/>
      <c r="EF93" s="31"/>
      <c r="EG93" s="31"/>
      <c r="EH93" s="31"/>
      <c r="EI93" s="31"/>
      <c r="EJ93" s="31"/>
      <c r="EK93" s="31"/>
      <c r="EL93" s="31"/>
      <c r="EM93" s="31"/>
      <c r="EN93" s="31"/>
      <c r="EO93" s="31"/>
      <c r="EP93" s="31"/>
      <c r="EQ93" s="31"/>
      <c r="ER93" s="31"/>
      <c r="ES93" s="31"/>
      <c r="ET93" s="31"/>
      <c r="EU93" s="31"/>
      <c r="EV93" s="31"/>
      <c r="EW93" s="31"/>
      <c r="EX93" s="31"/>
      <c r="EY93" s="31"/>
      <c r="EZ93" s="31"/>
      <c r="FA93" s="31"/>
      <c r="FB93" s="31"/>
      <c r="FC93" s="31"/>
      <c r="FD93" s="31"/>
      <c r="FE93" s="31"/>
      <c r="FF93" s="31"/>
      <c r="FG93" s="31"/>
      <c r="FH93" s="31"/>
      <c r="FI93" s="31"/>
      <c r="FJ93" s="31"/>
      <c r="FK93" s="31"/>
      <c r="FL93" s="31"/>
      <c r="FM93" s="31"/>
      <c r="FN93" s="31"/>
      <c r="FO93" s="31"/>
      <c r="FP93" s="31"/>
      <c r="FQ93" s="31"/>
      <c r="FR93" s="31"/>
      <c r="FS93" s="31"/>
      <c r="FT93" s="31"/>
      <c r="FU93" s="31"/>
      <c r="FV93" s="31"/>
      <c r="FW93" s="31"/>
      <c r="FX93" s="31"/>
      <c r="FY93" s="31"/>
      <c r="FZ93" s="31"/>
      <c r="GA93" s="31"/>
      <c r="GB93" s="31"/>
      <c r="GC93" s="31"/>
      <c r="GD93" s="31"/>
      <c r="GE93" s="31"/>
      <c r="GF93" s="31"/>
      <c r="GG93" s="31"/>
      <c r="GH93" s="31"/>
      <c r="GI93" s="31"/>
      <c r="GJ93" s="31"/>
      <c r="GK93" s="31"/>
      <c r="GL93" s="31"/>
      <c r="GM93" s="31"/>
      <c r="GN93" s="31"/>
      <c r="GO93" s="31"/>
      <c r="GP93" s="31"/>
      <c r="GQ93" s="31"/>
      <c r="GR93" s="31"/>
      <c r="GS93" s="31"/>
      <c r="GT93" s="31"/>
      <c r="GU93" s="31"/>
      <c r="GV93" s="31"/>
      <c r="GW93" s="31"/>
      <c r="GX93" s="31"/>
      <c r="GY93" s="31"/>
      <c r="GZ93" s="31"/>
      <c r="HA93" s="31"/>
      <c r="HB93" s="31"/>
      <c r="HC93" s="31"/>
      <c r="HD93" s="31"/>
      <c r="HE93" s="31"/>
      <c r="HF93" s="31"/>
      <c r="HG93" s="31"/>
      <c r="HH93" s="31"/>
      <c r="HI93" s="31"/>
      <c r="HJ93" s="31"/>
      <c r="HK93" s="31"/>
      <c r="HL93" s="31"/>
      <c r="HM93" s="31"/>
      <c r="HN93" s="31"/>
      <c r="HO93" s="31"/>
      <c r="HP93" s="31"/>
      <c r="HQ93" s="31"/>
      <c r="HR93" s="31"/>
      <c r="HS93" s="31"/>
      <c r="HT93" s="31"/>
      <c r="HU93" s="31"/>
      <c r="HV93" s="31"/>
      <c r="HW93" s="31"/>
      <c r="HX93" s="31"/>
      <c r="HY93" s="31"/>
      <c r="HZ93" s="31"/>
      <c r="IA93" s="31"/>
      <c r="IB93" s="31"/>
      <c r="IC93" s="31"/>
      <c r="ID93" s="31"/>
      <c r="IE93" s="31"/>
      <c r="IF93" s="31"/>
      <c r="IG93" s="31"/>
      <c r="IH93" s="31"/>
      <c r="II93" s="31"/>
      <c r="IJ93" s="31"/>
      <c r="IK93" s="31"/>
      <c r="IL93" s="31"/>
      <c r="IM93" s="31"/>
      <c r="IN93" s="31"/>
      <c r="IO93" s="31"/>
      <c r="IP93" s="31"/>
    </row>
    <row r="94" spans="1:250">
      <c r="B94" s="22">
        <v>1543</v>
      </c>
      <c r="C94" s="23" t="s">
        <v>107</v>
      </c>
      <c r="D94" s="104">
        <v>0</v>
      </c>
      <c r="E94" s="104">
        <v>0</v>
      </c>
      <c r="F94" s="104">
        <v>0</v>
      </c>
      <c r="G94" s="104">
        <v>0</v>
      </c>
      <c r="H94" s="92">
        <f t="shared" si="12"/>
        <v>0</v>
      </c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/>
      <c r="CP94" s="32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2"/>
      <c r="ET94" s="32"/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2"/>
      <c r="FI94" s="32"/>
      <c r="FJ94" s="32"/>
      <c r="FK94" s="32"/>
      <c r="FL94" s="32"/>
      <c r="FM94" s="32"/>
      <c r="FN94" s="32"/>
      <c r="FO94" s="32"/>
      <c r="FP94" s="32"/>
      <c r="FQ94" s="32"/>
      <c r="FR94" s="32"/>
      <c r="FS94" s="32"/>
      <c r="FT94" s="32"/>
      <c r="FU94" s="32"/>
      <c r="FV94" s="32"/>
      <c r="FW94" s="32"/>
      <c r="FX94" s="32"/>
      <c r="FY94" s="32"/>
      <c r="FZ94" s="32"/>
      <c r="GA94" s="32"/>
      <c r="GB94" s="32"/>
      <c r="GC94" s="32"/>
      <c r="GD94" s="32"/>
      <c r="GE94" s="32"/>
      <c r="GF94" s="32"/>
      <c r="GG94" s="32"/>
      <c r="GH94" s="32"/>
      <c r="GI94" s="32"/>
      <c r="GJ94" s="32"/>
      <c r="GK94" s="32"/>
      <c r="GL94" s="32"/>
      <c r="GM94" s="32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2"/>
      <c r="HB94" s="32"/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2"/>
      <c r="HQ94" s="32"/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2"/>
      <c r="IF94" s="32"/>
      <c r="IG94" s="32"/>
      <c r="IH94" s="32"/>
      <c r="II94" s="32"/>
      <c r="IJ94" s="32"/>
      <c r="IK94" s="32"/>
      <c r="IL94" s="32"/>
      <c r="IM94" s="32"/>
      <c r="IN94" s="32"/>
      <c r="IO94" s="32"/>
      <c r="IP94" s="32"/>
    </row>
    <row r="95" spans="1:250">
      <c r="B95" s="22">
        <v>1544</v>
      </c>
      <c r="C95" s="23" t="s">
        <v>108</v>
      </c>
      <c r="D95" s="104">
        <v>0</v>
      </c>
      <c r="E95" s="104">
        <v>0</v>
      </c>
      <c r="F95" s="104">
        <v>0</v>
      </c>
      <c r="G95" s="104">
        <v>0</v>
      </c>
      <c r="H95" s="92">
        <f t="shared" si="12"/>
        <v>0</v>
      </c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3"/>
      <c r="EV95" s="33"/>
      <c r="EW95" s="33"/>
      <c r="EX95" s="33"/>
      <c r="EY95" s="33"/>
      <c r="EZ95" s="33"/>
      <c r="FA95" s="33"/>
      <c r="FB95" s="33"/>
      <c r="FC95" s="33"/>
      <c r="FD95" s="33"/>
      <c r="FE95" s="33"/>
      <c r="FF95" s="33"/>
      <c r="FG95" s="33"/>
      <c r="FH95" s="33"/>
      <c r="FI95" s="33"/>
      <c r="FJ95" s="33"/>
      <c r="FK95" s="33"/>
      <c r="FL95" s="33"/>
      <c r="FM95" s="33"/>
      <c r="FN95" s="33"/>
      <c r="FO95" s="33"/>
      <c r="FP95" s="33"/>
      <c r="FQ95" s="33"/>
      <c r="FR95" s="33"/>
      <c r="FS95" s="33"/>
      <c r="FT95" s="33"/>
      <c r="FU95" s="33"/>
      <c r="FV95" s="33"/>
      <c r="FW95" s="33"/>
      <c r="FX95" s="33"/>
      <c r="FY95" s="33"/>
      <c r="FZ95" s="33"/>
      <c r="GA95" s="33"/>
      <c r="GB95" s="33"/>
      <c r="GC95" s="33"/>
      <c r="GD95" s="33"/>
      <c r="GE95" s="33"/>
      <c r="GF95" s="33"/>
      <c r="GG95" s="33"/>
      <c r="GH95" s="33"/>
      <c r="GI95" s="33"/>
      <c r="GJ95" s="33"/>
      <c r="GK95" s="33"/>
      <c r="GL95" s="33"/>
      <c r="GM95" s="33"/>
      <c r="GN95" s="33"/>
      <c r="GO95" s="33"/>
      <c r="GP95" s="33"/>
      <c r="GQ95" s="33"/>
      <c r="GR95" s="33"/>
      <c r="GS95" s="33"/>
      <c r="GT95" s="33"/>
      <c r="GU95" s="33"/>
      <c r="GV95" s="33"/>
      <c r="GW95" s="33"/>
      <c r="GX95" s="33"/>
      <c r="GY95" s="33"/>
      <c r="GZ95" s="33"/>
      <c r="HA95" s="33"/>
      <c r="HB95" s="33"/>
      <c r="HC95" s="33"/>
      <c r="HD95" s="33"/>
      <c r="HE95" s="33"/>
      <c r="HF95" s="33"/>
      <c r="HG95" s="33"/>
      <c r="HH95" s="33"/>
      <c r="HI95" s="33"/>
      <c r="HJ95" s="33"/>
      <c r="HK95" s="33"/>
      <c r="HL95" s="33"/>
      <c r="HM95" s="33"/>
      <c r="HN95" s="33"/>
      <c r="HO95" s="33"/>
      <c r="HP95" s="33"/>
      <c r="HQ95" s="33"/>
      <c r="HR95" s="33"/>
      <c r="HS95" s="33"/>
      <c r="HT95" s="33"/>
      <c r="HU95" s="33"/>
      <c r="HV95" s="33"/>
      <c r="HW95" s="33"/>
      <c r="HX95" s="33"/>
      <c r="HY95" s="33"/>
      <c r="HZ95" s="33"/>
      <c r="IA95" s="33"/>
      <c r="IB95" s="33"/>
      <c r="IC95" s="33"/>
      <c r="ID95" s="33"/>
      <c r="IE95" s="33"/>
      <c r="IF95" s="33"/>
      <c r="IG95" s="33"/>
      <c r="IH95" s="33"/>
      <c r="II95" s="33"/>
      <c r="IJ95" s="33"/>
      <c r="IK95" s="33"/>
      <c r="IL95" s="33"/>
      <c r="IM95" s="33"/>
      <c r="IN95" s="33"/>
      <c r="IO95" s="33"/>
      <c r="IP95" s="33"/>
    </row>
    <row r="96" spans="1:250">
      <c r="B96" s="22">
        <v>1545</v>
      </c>
      <c r="C96" s="23" t="s">
        <v>109</v>
      </c>
      <c r="D96" s="104">
        <v>0</v>
      </c>
      <c r="E96" s="104">
        <v>0</v>
      </c>
      <c r="F96" s="104">
        <v>0</v>
      </c>
      <c r="G96" s="104">
        <v>0</v>
      </c>
      <c r="H96" s="92">
        <f t="shared" si="12"/>
        <v>0</v>
      </c>
    </row>
    <row r="97" spans="2:8">
      <c r="B97" s="22" t="s">
        <v>110</v>
      </c>
      <c r="C97" s="23" t="s">
        <v>111</v>
      </c>
      <c r="D97" s="24">
        <v>98069.33</v>
      </c>
      <c r="E97" s="104">
        <v>151841.16</v>
      </c>
      <c r="F97" s="24">
        <v>0</v>
      </c>
      <c r="G97" s="24">
        <v>0</v>
      </c>
      <c r="H97" s="92">
        <f t="shared" si="12"/>
        <v>249910.49</v>
      </c>
    </row>
    <row r="98" spans="2:8">
      <c r="B98" s="22">
        <v>1547</v>
      </c>
      <c r="C98" s="23" t="s">
        <v>112</v>
      </c>
      <c r="D98" s="104">
        <v>0</v>
      </c>
      <c r="E98" s="104">
        <v>0</v>
      </c>
      <c r="F98" s="104">
        <v>0</v>
      </c>
      <c r="G98" s="104">
        <v>0</v>
      </c>
      <c r="H98" s="92">
        <f t="shared" si="12"/>
        <v>0</v>
      </c>
    </row>
    <row r="99" spans="2:8">
      <c r="B99" s="20">
        <v>1550</v>
      </c>
      <c r="C99" s="21" t="s">
        <v>113</v>
      </c>
      <c r="D99" s="17">
        <v>0</v>
      </c>
      <c r="E99" s="17">
        <v>0</v>
      </c>
      <c r="F99" s="17">
        <v>0</v>
      </c>
      <c r="G99" s="17">
        <v>0</v>
      </c>
      <c r="H99" s="90">
        <f t="shared" si="12"/>
        <v>0</v>
      </c>
    </row>
    <row r="100" spans="2:8">
      <c r="B100" s="22">
        <v>1551</v>
      </c>
      <c r="C100" s="23" t="s">
        <v>114</v>
      </c>
      <c r="D100" s="104">
        <v>0</v>
      </c>
      <c r="E100" s="104">
        <v>0</v>
      </c>
      <c r="F100" s="104">
        <v>0</v>
      </c>
      <c r="G100" s="104">
        <v>0</v>
      </c>
      <c r="H100" s="92">
        <f t="shared" si="12"/>
        <v>0</v>
      </c>
    </row>
    <row r="101" spans="2:8">
      <c r="B101" s="20">
        <v>1590</v>
      </c>
      <c r="C101" s="21" t="s">
        <v>92</v>
      </c>
      <c r="D101" s="17">
        <v>391122</v>
      </c>
      <c r="E101" s="17">
        <f>SUM(E102:E106)</f>
        <v>45360</v>
      </c>
      <c r="F101" s="17">
        <f t="shared" ref="F101:G101" si="16">SUM(F102:F106)</f>
        <v>7260</v>
      </c>
      <c r="G101" s="17">
        <f t="shared" si="16"/>
        <v>0</v>
      </c>
      <c r="H101" s="90">
        <f t="shared" si="12"/>
        <v>443742</v>
      </c>
    </row>
    <row r="102" spans="2:8">
      <c r="B102" s="22">
        <v>1591</v>
      </c>
      <c r="C102" s="23" t="s">
        <v>115</v>
      </c>
      <c r="D102" s="104">
        <v>0</v>
      </c>
      <c r="E102" s="104">
        <v>0</v>
      </c>
      <c r="F102" s="104">
        <v>0</v>
      </c>
      <c r="G102" s="104">
        <v>0</v>
      </c>
      <c r="H102" s="92">
        <f t="shared" si="12"/>
        <v>0</v>
      </c>
    </row>
    <row r="103" spans="2:8">
      <c r="B103" s="22">
        <v>1592</v>
      </c>
      <c r="C103" s="23" t="s">
        <v>116</v>
      </c>
      <c r="D103" s="104">
        <v>0</v>
      </c>
      <c r="E103" s="104">
        <v>0</v>
      </c>
      <c r="F103" s="104">
        <v>0</v>
      </c>
      <c r="G103" s="104">
        <v>0</v>
      </c>
      <c r="H103" s="92">
        <f t="shared" si="12"/>
        <v>0</v>
      </c>
    </row>
    <row r="104" spans="2:8">
      <c r="B104" s="22">
        <v>1593</v>
      </c>
      <c r="C104" s="23" t="s">
        <v>117</v>
      </c>
      <c r="D104" s="104">
        <v>0</v>
      </c>
      <c r="E104" s="104">
        <v>0</v>
      </c>
      <c r="F104" s="104">
        <v>0</v>
      </c>
      <c r="G104" s="104">
        <v>0</v>
      </c>
      <c r="H104" s="92">
        <f t="shared" si="12"/>
        <v>0</v>
      </c>
    </row>
    <row r="105" spans="2:8">
      <c r="B105" s="22">
        <v>1594</v>
      </c>
      <c r="C105" s="23" t="s">
        <v>118</v>
      </c>
      <c r="D105" s="104">
        <v>0</v>
      </c>
      <c r="E105" s="104">
        <v>0</v>
      </c>
      <c r="F105" s="104">
        <v>0</v>
      </c>
      <c r="G105" s="104">
        <v>0</v>
      </c>
      <c r="H105" s="92">
        <f t="shared" si="12"/>
        <v>0</v>
      </c>
    </row>
    <row r="106" spans="2:8">
      <c r="B106" s="22" t="s">
        <v>119</v>
      </c>
      <c r="C106" s="23" t="s">
        <v>120</v>
      </c>
      <c r="D106" s="24">
        <v>391122</v>
      </c>
      <c r="E106" s="24">
        <v>45360</v>
      </c>
      <c r="F106" s="24">
        <v>7260</v>
      </c>
      <c r="G106" s="24">
        <v>0</v>
      </c>
      <c r="H106" s="92">
        <f t="shared" si="12"/>
        <v>443742</v>
      </c>
    </row>
    <row r="107" spans="2:8">
      <c r="B107" s="20">
        <v>1600</v>
      </c>
      <c r="C107" s="27" t="s">
        <v>121</v>
      </c>
      <c r="D107" s="17">
        <v>0</v>
      </c>
      <c r="E107" s="17">
        <v>0</v>
      </c>
      <c r="F107" s="17">
        <v>0</v>
      </c>
      <c r="G107" s="17">
        <v>0</v>
      </c>
      <c r="H107" s="90">
        <f t="shared" si="12"/>
        <v>0</v>
      </c>
    </row>
    <row r="108" spans="2:8">
      <c r="B108" s="20">
        <v>1610</v>
      </c>
      <c r="C108" s="21" t="s">
        <v>122</v>
      </c>
      <c r="D108" s="17">
        <v>0</v>
      </c>
      <c r="E108" s="17">
        <v>0</v>
      </c>
      <c r="F108" s="17">
        <v>0</v>
      </c>
      <c r="G108" s="17">
        <v>0</v>
      </c>
      <c r="H108" s="90">
        <f t="shared" si="12"/>
        <v>0</v>
      </c>
    </row>
    <row r="109" spans="2:8">
      <c r="B109" s="22">
        <v>1611</v>
      </c>
      <c r="C109" s="23" t="s">
        <v>122</v>
      </c>
      <c r="D109" s="104">
        <v>0</v>
      </c>
      <c r="E109" s="104">
        <v>0</v>
      </c>
      <c r="F109" s="104">
        <v>0</v>
      </c>
      <c r="G109" s="104">
        <v>0</v>
      </c>
      <c r="H109" s="92">
        <f t="shared" si="12"/>
        <v>0</v>
      </c>
    </row>
    <row r="110" spans="2:8">
      <c r="B110" s="20">
        <v>1700</v>
      </c>
      <c r="C110" s="27" t="s">
        <v>123</v>
      </c>
      <c r="D110" s="17">
        <v>0</v>
      </c>
      <c r="E110" s="17">
        <v>0</v>
      </c>
      <c r="F110" s="17">
        <v>0</v>
      </c>
      <c r="G110" s="17">
        <v>0</v>
      </c>
      <c r="H110" s="90">
        <f t="shared" si="12"/>
        <v>0</v>
      </c>
    </row>
    <row r="111" spans="2:8">
      <c r="B111" s="20">
        <v>1710</v>
      </c>
      <c r="C111" s="21" t="s">
        <v>124</v>
      </c>
      <c r="D111" s="17">
        <v>0</v>
      </c>
      <c r="E111" s="17">
        <v>0</v>
      </c>
      <c r="F111" s="17">
        <v>0</v>
      </c>
      <c r="G111" s="17">
        <v>0</v>
      </c>
      <c r="H111" s="90">
        <f t="shared" si="12"/>
        <v>0</v>
      </c>
    </row>
    <row r="112" spans="2:8">
      <c r="B112" s="22">
        <v>1711</v>
      </c>
      <c r="C112" s="23" t="s">
        <v>125</v>
      </c>
      <c r="D112" s="104">
        <v>0</v>
      </c>
      <c r="E112" s="104">
        <v>0</v>
      </c>
      <c r="F112" s="104">
        <v>0</v>
      </c>
      <c r="G112" s="104">
        <v>0</v>
      </c>
      <c r="H112" s="92">
        <f t="shared" si="12"/>
        <v>0</v>
      </c>
    </row>
    <row r="113" spans="2:8">
      <c r="B113" s="22">
        <v>1712</v>
      </c>
      <c r="C113" s="23" t="s">
        <v>126</v>
      </c>
      <c r="D113" s="104">
        <v>0</v>
      </c>
      <c r="E113" s="104">
        <v>0</v>
      </c>
      <c r="F113" s="104">
        <v>0</v>
      </c>
      <c r="G113" s="104">
        <v>0</v>
      </c>
      <c r="H113" s="92">
        <f t="shared" si="12"/>
        <v>0</v>
      </c>
    </row>
    <row r="114" spans="2:8">
      <c r="B114" s="20">
        <v>1720</v>
      </c>
      <c r="C114" s="21" t="s">
        <v>127</v>
      </c>
      <c r="D114" s="17">
        <v>0</v>
      </c>
      <c r="E114" s="17">
        <v>0</v>
      </c>
      <c r="F114" s="17">
        <v>0</v>
      </c>
      <c r="G114" s="17">
        <v>0</v>
      </c>
      <c r="H114" s="90">
        <f t="shared" si="12"/>
        <v>0</v>
      </c>
    </row>
    <row r="115" spans="2:8">
      <c r="B115" s="22">
        <v>1721</v>
      </c>
      <c r="C115" s="23" t="s">
        <v>127</v>
      </c>
      <c r="D115" s="104">
        <v>0</v>
      </c>
      <c r="E115" s="104">
        <v>0</v>
      </c>
      <c r="F115" s="104">
        <v>0</v>
      </c>
      <c r="G115" s="104">
        <v>0</v>
      </c>
      <c r="H115" s="92">
        <f t="shared" si="12"/>
        <v>0</v>
      </c>
    </row>
    <row r="116" spans="2:8">
      <c r="B116" s="20" t="s">
        <v>128</v>
      </c>
      <c r="C116" s="34"/>
      <c r="D116" s="17">
        <f t="shared" ref="D116:G116" si="17">D13+D26+D37+D68+D82+D107+D110</f>
        <v>93519552.200000003</v>
      </c>
      <c r="E116" s="17">
        <f t="shared" si="17"/>
        <v>17505564.859999999</v>
      </c>
      <c r="F116" s="17">
        <f t="shared" si="17"/>
        <v>4206937.95</v>
      </c>
      <c r="G116" s="17">
        <f t="shared" si="17"/>
        <v>1670035.7100000002</v>
      </c>
      <c r="H116" s="90">
        <f t="shared" si="12"/>
        <v>116902090.72</v>
      </c>
    </row>
    <row r="117" spans="2:8">
      <c r="B117" s="20" t="s">
        <v>129</v>
      </c>
      <c r="C117" s="27" t="s">
        <v>130</v>
      </c>
      <c r="D117" s="17">
        <v>15179601.390000001</v>
      </c>
      <c r="E117" s="17">
        <f>+E118+E137+E145+E164+E186+E201+E206+E217+E224</f>
        <v>1775130.66</v>
      </c>
      <c r="F117" s="17">
        <f t="shared" ref="F117:G117" si="18">+F118+F137+F145+F164+F186+F201+F206+F217+F224</f>
        <v>207664.59999999998</v>
      </c>
      <c r="G117" s="17">
        <f t="shared" si="18"/>
        <v>163821.17000000001</v>
      </c>
      <c r="H117" s="90">
        <f t="shared" si="12"/>
        <v>17326217.820000004</v>
      </c>
    </row>
    <row r="118" spans="2:8" ht="13.5" customHeight="1">
      <c r="B118" s="20">
        <v>2100</v>
      </c>
      <c r="C118" s="27" t="s">
        <v>131</v>
      </c>
      <c r="D118" s="17">
        <v>1012995.87</v>
      </c>
      <c r="E118" s="17">
        <f>+E119+E122+E125+E127+E129+E131+E133+E135</f>
        <v>243137.02999999997</v>
      </c>
      <c r="F118" s="17">
        <f t="shared" ref="F118:G118" si="19">+F119+F122+F125+F127+F129+F131+F133+F135</f>
        <v>20572.560000000001</v>
      </c>
      <c r="G118" s="17">
        <f t="shared" si="19"/>
        <v>9276.0300000000007</v>
      </c>
      <c r="H118" s="90">
        <f t="shared" si="12"/>
        <v>1285981.49</v>
      </c>
    </row>
    <row r="119" spans="2:8">
      <c r="B119" s="20">
        <v>2110</v>
      </c>
      <c r="C119" s="36" t="s">
        <v>132</v>
      </c>
      <c r="D119" s="17">
        <v>599300.32999999996</v>
      </c>
      <c r="E119" s="17">
        <f>+E120+E121</f>
        <v>118061.79</v>
      </c>
      <c r="F119" s="17">
        <f t="shared" ref="F119:G119" si="20">+F120+F121</f>
        <v>16661.57</v>
      </c>
      <c r="G119" s="17">
        <f t="shared" si="20"/>
        <v>3137.96</v>
      </c>
      <c r="H119" s="90">
        <f t="shared" si="12"/>
        <v>737161.64999999991</v>
      </c>
    </row>
    <row r="120" spans="2:8">
      <c r="B120" s="22" t="s">
        <v>133</v>
      </c>
      <c r="C120" s="23" t="s">
        <v>134</v>
      </c>
      <c r="D120" s="24">
        <v>599300.32999999996</v>
      </c>
      <c r="E120" s="24">
        <v>118061.79</v>
      </c>
      <c r="F120" s="24">
        <v>16661.57</v>
      </c>
      <c r="G120" s="24">
        <v>3137.96</v>
      </c>
      <c r="H120" s="92">
        <f t="shared" si="12"/>
        <v>737161.64999999991</v>
      </c>
    </row>
    <row r="121" spans="2:8">
      <c r="B121" s="22" t="s">
        <v>135</v>
      </c>
      <c r="C121" s="23" t="s">
        <v>136</v>
      </c>
      <c r="D121" s="24">
        <v>0</v>
      </c>
      <c r="E121" s="24">
        <v>0</v>
      </c>
      <c r="F121" s="24">
        <v>0</v>
      </c>
      <c r="G121" s="24">
        <v>0</v>
      </c>
      <c r="H121" s="92">
        <f t="shared" si="12"/>
        <v>0</v>
      </c>
    </row>
    <row r="122" spans="2:8">
      <c r="B122" s="20">
        <v>2120</v>
      </c>
      <c r="C122" s="21" t="s">
        <v>137</v>
      </c>
      <c r="D122" s="17">
        <v>167975.58</v>
      </c>
      <c r="E122" s="17">
        <f>SUM(E123:E124)</f>
        <v>27787.599999999999</v>
      </c>
      <c r="F122" s="17">
        <f t="shared" ref="F122:G122" si="21">SUM(F123:F124)</f>
        <v>0</v>
      </c>
      <c r="G122" s="17">
        <f t="shared" si="21"/>
        <v>2850</v>
      </c>
      <c r="H122" s="90">
        <f t="shared" si="12"/>
        <v>198613.18</v>
      </c>
    </row>
    <row r="123" spans="2:8">
      <c r="B123" s="22" t="s">
        <v>138</v>
      </c>
      <c r="C123" s="23" t="s">
        <v>139</v>
      </c>
      <c r="D123" s="24">
        <v>144399.31</v>
      </c>
      <c r="E123" s="24">
        <v>27787.599999999999</v>
      </c>
      <c r="F123" s="24">
        <v>0</v>
      </c>
      <c r="G123" s="24">
        <v>2850</v>
      </c>
      <c r="H123" s="92">
        <f t="shared" si="12"/>
        <v>175036.91</v>
      </c>
    </row>
    <row r="124" spans="2:8">
      <c r="B124" s="22" t="s">
        <v>140</v>
      </c>
      <c r="C124" s="23" t="s">
        <v>141</v>
      </c>
      <c r="D124" s="24">
        <v>23576.27</v>
      </c>
      <c r="E124" s="24">
        <v>0</v>
      </c>
      <c r="F124" s="24">
        <v>0</v>
      </c>
      <c r="G124" s="24">
        <v>0</v>
      </c>
      <c r="H124" s="92">
        <f t="shared" si="12"/>
        <v>23576.27</v>
      </c>
    </row>
    <row r="125" spans="2:8">
      <c r="B125" s="20">
        <v>2130</v>
      </c>
      <c r="C125" s="21" t="s">
        <v>142</v>
      </c>
      <c r="D125" s="17">
        <v>0</v>
      </c>
      <c r="E125" s="17">
        <v>0</v>
      </c>
      <c r="F125" s="17">
        <v>0</v>
      </c>
      <c r="G125" s="17">
        <v>0</v>
      </c>
      <c r="H125" s="90">
        <f t="shared" si="12"/>
        <v>0</v>
      </c>
    </row>
    <row r="126" spans="2:8">
      <c r="B126" s="22" t="s">
        <v>143</v>
      </c>
      <c r="C126" s="23" t="s">
        <v>142</v>
      </c>
      <c r="D126" s="24"/>
      <c r="E126" s="24"/>
      <c r="F126" s="24"/>
      <c r="G126" s="24"/>
      <c r="H126" s="92">
        <f t="shared" si="12"/>
        <v>0</v>
      </c>
    </row>
    <row r="127" spans="2:8" ht="24.75" customHeight="1">
      <c r="B127" s="20">
        <v>2140</v>
      </c>
      <c r="C127" s="21" t="s">
        <v>144</v>
      </c>
      <c r="D127" s="17">
        <v>126999.15</v>
      </c>
      <c r="E127" s="17">
        <f>SUM(E128)</f>
        <v>9015.4</v>
      </c>
      <c r="F127" s="17">
        <f t="shared" ref="F127:G127" si="22">SUM(F128)</f>
        <v>2357.33</v>
      </c>
      <c r="G127" s="17">
        <f t="shared" si="22"/>
        <v>2327.98</v>
      </c>
      <c r="H127" s="90">
        <f t="shared" si="12"/>
        <v>140699.85999999999</v>
      </c>
    </row>
    <row r="128" spans="2:8">
      <c r="B128" s="22" t="s">
        <v>145</v>
      </c>
      <c r="C128" s="23" t="s">
        <v>146</v>
      </c>
      <c r="D128" s="24">
        <v>126999.15</v>
      </c>
      <c r="E128" s="24">
        <v>9015.4</v>
      </c>
      <c r="F128" s="24">
        <v>2357.33</v>
      </c>
      <c r="G128" s="24">
        <v>2327.98</v>
      </c>
      <c r="H128" s="92">
        <f t="shared" si="12"/>
        <v>140699.85999999999</v>
      </c>
    </row>
    <row r="129" spans="2:8">
      <c r="B129" s="20">
        <v>2150</v>
      </c>
      <c r="C129" s="21" t="s">
        <v>147</v>
      </c>
      <c r="D129" s="17">
        <v>664</v>
      </c>
      <c r="E129" s="17">
        <v>0</v>
      </c>
      <c r="F129" s="17">
        <v>0</v>
      </c>
      <c r="G129" s="17">
        <v>0</v>
      </c>
      <c r="H129" s="90">
        <f t="shared" si="12"/>
        <v>664</v>
      </c>
    </row>
    <row r="130" spans="2:8">
      <c r="B130" s="22" t="s">
        <v>148</v>
      </c>
      <c r="C130" s="23" t="s">
        <v>149</v>
      </c>
      <c r="D130" s="24">
        <v>664</v>
      </c>
      <c r="E130" s="24">
        <v>0</v>
      </c>
      <c r="F130" s="24">
        <v>0</v>
      </c>
      <c r="G130" s="24">
        <v>0</v>
      </c>
      <c r="H130" s="92">
        <f t="shared" si="12"/>
        <v>664</v>
      </c>
    </row>
    <row r="131" spans="2:8">
      <c r="B131" s="20">
        <v>2160</v>
      </c>
      <c r="C131" s="21" t="s">
        <v>150</v>
      </c>
      <c r="D131" s="17">
        <v>118056.81</v>
      </c>
      <c r="E131" s="17">
        <f>SUM(E132)</f>
        <v>88272.24</v>
      </c>
      <c r="F131" s="17">
        <f t="shared" ref="F131:G131" si="23">SUM(F132)</f>
        <v>1553.66</v>
      </c>
      <c r="G131" s="17">
        <f t="shared" si="23"/>
        <v>960.09</v>
      </c>
      <c r="H131" s="90">
        <f t="shared" si="12"/>
        <v>208842.8</v>
      </c>
    </row>
    <row r="132" spans="2:8">
      <c r="B132" s="22" t="s">
        <v>151</v>
      </c>
      <c r="C132" s="23" t="s">
        <v>152</v>
      </c>
      <c r="D132" s="24">
        <v>118056.81</v>
      </c>
      <c r="E132" s="24">
        <v>88272.24</v>
      </c>
      <c r="F132" s="24">
        <v>1553.66</v>
      </c>
      <c r="G132" s="24">
        <v>960.09</v>
      </c>
      <c r="H132" s="92">
        <f t="shared" si="12"/>
        <v>208842.8</v>
      </c>
    </row>
    <row r="133" spans="2:8">
      <c r="B133" s="20">
        <v>2170</v>
      </c>
      <c r="C133" s="21" t="s">
        <v>153</v>
      </c>
      <c r="D133" s="17">
        <v>0</v>
      </c>
      <c r="E133" s="17">
        <v>0</v>
      </c>
      <c r="F133" s="17">
        <v>0</v>
      </c>
      <c r="G133" s="17">
        <v>0</v>
      </c>
      <c r="H133" s="90">
        <f t="shared" si="12"/>
        <v>0</v>
      </c>
    </row>
    <row r="134" spans="2:8">
      <c r="B134" s="22" t="s">
        <v>154</v>
      </c>
      <c r="C134" s="23" t="s">
        <v>155</v>
      </c>
      <c r="D134" s="24">
        <v>0</v>
      </c>
      <c r="E134" s="24">
        <v>0</v>
      </c>
      <c r="F134" s="24">
        <v>0</v>
      </c>
      <c r="G134" s="24">
        <v>0</v>
      </c>
      <c r="H134" s="92">
        <f t="shared" si="12"/>
        <v>0</v>
      </c>
    </row>
    <row r="135" spans="2:8">
      <c r="B135" s="20">
        <v>2180</v>
      </c>
      <c r="C135" s="21" t="s">
        <v>156</v>
      </c>
      <c r="D135" s="17">
        <v>0</v>
      </c>
      <c r="E135" s="17">
        <v>0</v>
      </c>
      <c r="F135" s="17">
        <v>0</v>
      </c>
      <c r="G135" s="17">
        <v>0</v>
      </c>
      <c r="H135" s="90">
        <f t="shared" si="12"/>
        <v>0</v>
      </c>
    </row>
    <row r="136" spans="2:8">
      <c r="B136" s="22" t="s">
        <v>157</v>
      </c>
      <c r="C136" s="23" t="s">
        <v>158</v>
      </c>
      <c r="D136" s="104">
        <v>0</v>
      </c>
      <c r="E136" s="104">
        <v>0</v>
      </c>
      <c r="F136" s="104">
        <v>0</v>
      </c>
      <c r="G136" s="104">
        <v>0</v>
      </c>
      <c r="H136" s="92">
        <f t="shared" si="12"/>
        <v>0</v>
      </c>
    </row>
    <row r="137" spans="2:8">
      <c r="B137" s="20">
        <v>2200</v>
      </c>
      <c r="C137" s="27" t="s">
        <v>159</v>
      </c>
      <c r="D137" s="17">
        <v>66205.759999999995</v>
      </c>
      <c r="E137" s="17">
        <f>E138+E140+E143</f>
        <v>908832.04</v>
      </c>
      <c r="F137" s="17">
        <f t="shared" ref="F137:G137" si="24">F138+F140+F143</f>
        <v>2930.29</v>
      </c>
      <c r="G137" s="17">
        <f t="shared" si="24"/>
        <v>6850.59</v>
      </c>
      <c r="H137" s="90">
        <f t="shared" si="12"/>
        <v>984818.68</v>
      </c>
    </row>
    <row r="138" spans="2:8">
      <c r="B138" s="20">
        <v>2210</v>
      </c>
      <c r="C138" s="21" t="s">
        <v>160</v>
      </c>
      <c r="D138" s="17">
        <v>64363.76</v>
      </c>
      <c r="E138" s="17">
        <f>SUM(E139)</f>
        <v>906361.04</v>
      </c>
      <c r="F138" s="17">
        <f t="shared" ref="F138:G138" si="25">SUM(F139)</f>
        <v>2930.29</v>
      </c>
      <c r="G138" s="17">
        <f t="shared" si="25"/>
        <v>6850.59</v>
      </c>
      <c r="H138" s="90">
        <f t="shared" si="12"/>
        <v>980505.68</v>
      </c>
    </row>
    <row r="139" spans="2:8">
      <c r="B139" s="22" t="s">
        <v>161</v>
      </c>
      <c r="C139" s="23" t="s">
        <v>160</v>
      </c>
      <c r="D139" s="24">
        <v>64363.76</v>
      </c>
      <c r="E139" s="24">
        <v>906361.04</v>
      </c>
      <c r="F139" s="24">
        <v>2930.29</v>
      </c>
      <c r="G139" s="24">
        <v>6850.59</v>
      </c>
      <c r="H139" s="92">
        <f t="shared" si="12"/>
        <v>980505.68</v>
      </c>
    </row>
    <row r="140" spans="2:8">
      <c r="B140" s="20">
        <v>2220</v>
      </c>
      <c r="C140" s="21" t="s">
        <v>162</v>
      </c>
      <c r="D140" s="17">
        <v>0</v>
      </c>
      <c r="E140" s="17">
        <v>0</v>
      </c>
      <c r="F140" s="17">
        <v>0</v>
      </c>
      <c r="G140" s="17">
        <v>0</v>
      </c>
      <c r="H140" s="90">
        <f t="shared" si="12"/>
        <v>0</v>
      </c>
    </row>
    <row r="141" spans="2:8">
      <c r="B141" s="22" t="s">
        <v>163</v>
      </c>
      <c r="C141" s="23" t="s">
        <v>164</v>
      </c>
      <c r="D141" s="104">
        <v>0</v>
      </c>
      <c r="E141" s="104">
        <v>0</v>
      </c>
      <c r="F141" s="104">
        <v>0</v>
      </c>
      <c r="G141" s="104">
        <v>0</v>
      </c>
      <c r="H141" s="92">
        <f t="shared" ref="H141:H204" si="26">SUM(D141:G141)</f>
        <v>0</v>
      </c>
    </row>
    <row r="142" spans="2:8">
      <c r="B142" s="22" t="s">
        <v>165</v>
      </c>
      <c r="C142" s="23" t="s">
        <v>162</v>
      </c>
      <c r="D142" s="104">
        <v>0</v>
      </c>
      <c r="E142" s="104">
        <v>0</v>
      </c>
      <c r="F142" s="104">
        <v>0</v>
      </c>
      <c r="G142" s="104">
        <v>0</v>
      </c>
      <c r="H142" s="92">
        <f t="shared" si="26"/>
        <v>0</v>
      </c>
    </row>
    <row r="143" spans="2:8">
      <c r="B143" s="20">
        <v>2230</v>
      </c>
      <c r="C143" s="21" t="s">
        <v>166</v>
      </c>
      <c r="D143" s="17">
        <v>1842</v>
      </c>
      <c r="E143" s="17">
        <f>SUM(E144)</f>
        <v>2471</v>
      </c>
      <c r="F143" s="17">
        <f t="shared" ref="F143:G143" si="27">SUM(F144)</f>
        <v>0</v>
      </c>
      <c r="G143" s="17">
        <f t="shared" si="27"/>
        <v>0</v>
      </c>
      <c r="H143" s="90">
        <f t="shared" si="26"/>
        <v>4313</v>
      </c>
    </row>
    <row r="144" spans="2:8">
      <c r="B144" s="22" t="s">
        <v>167</v>
      </c>
      <c r="C144" s="23" t="s">
        <v>166</v>
      </c>
      <c r="D144" s="24">
        <v>1842</v>
      </c>
      <c r="E144" s="24">
        <v>2471</v>
      </c>
      <c r="F144" s="24">
        <v>0</v>
      </c>
      <c r="G144" s="24">
        <v>0</v>
      </c>
      <c r="H144" s="92">
        <f t="shared" si="26"/>
        <v>4313</v>
      </c>
    </row>
    <row r="145" spans="2:8" ht="13.5" customHeight="1">
      <c r="B145" s="20">
        <v>2300</v>
      </c>
      <c r="C145" s="27" t="s">
        <v>168</v>
      </c>
      <c r="D145" s="17">
        <v>0</v>
      </c>
      <c r="E145" s="17">
        <v>0</v>
      </c>
      <c r="F145" s="17">
        <v>0</v>
      </c>
      <c r="G145" s="17">
        <v>0</v>
      </c>
      <c r="H145" s="90">
        <f t="shared" si="26"/>
        <v>0</v>
      </c>
    </row>
    <row r="146" spans="2:8" ht="22.5">
      <c r="B146" s="20">
        <v>2310</v>
      </c>
      <c r="C146" s="21" t="s">
        <v>169</v>
      </c>
      <c r="D146" s="17">
        <v>0</v>
      </c>
      <c r="E146" s="17">
        <v>0</v>
      </c>
      <c r="F146" s="17">
        <v>0</v>
      </c>
      <c r="G146" s="17">
        <v>0</v>
      </c>
      <c r="H146" s="90">
        <f t="shared" si="26"/>
        <v>0</v>
      </c>
    </row>
    <row r="147" spans="2:8">
      <c r="B147" s="22" t="s">
        <v>170</v>
      </c>
      <c r="C147" s="23" t="s">
        <v>171</v>
      </c>
      <c r="D147" s="104">
        <v>0</v>
      </c>
      <c r="E147" s="104">
        <v>0</v>
      </c>
      <c r="F147" s="104">
        <v>0</v>
      </c>
      <c r="G147" s="104">
        <v>0</v>
      </c>
      <c r="H147" s="92">
        <f t="shared" si="26"/>
        <v>0</v>
      </c>
    </row>
    <row r="148" spans="2:8">
      <c r="B148" s="20">
        <v>2320</v>
      </c>
      <c r="C148" s="21" t="s">
        <v>172</v>
      </c>
      <c r="D148" s="17">
        <v>0</v>
      </c>
      <c r="E148" s="17">
        <v>0</v>
      </c>
      <c r="F148" s="17">
        <v>0</v>
      </c>
      <c r="G148" s="17">
        <v>0</v>
      </c>
      <c r="H148" s="90">
        <f t="shared" si="26"/>
        <v>0</v>
      </c>
    </row>
    <row r="149" spans="2:8">
      <c r="B149" s="22">
        <v>2321</v>
      </c>
      <c r="C149" s="23" t="s">
        <v>173</v>
      </c>
      <c r="D149" s="104">
        <v>0</v>
      </c>
      <c r="E149" s="104">
        <v>0</v>
      </c>
      <c r="F149" s="104">
        <v>0</v>
      </c>
      <c r="G149" s="104">
        <v>0</v>
      </c>
      <c r="H149" s="92">
        <f t="shared" si="26"/>
        <v>0</v>
      </c>
    </row>
    <row r="150" spans="2:8" ht="13.5" customHeight="1">
      <c r="B150" s="20">
        <v>2330</v>
      </c>
      <c r="C150" s="21" t="s">
        <v>174</v>
      </c>
      <c r="D150" s="17">
        <v>0</v>
      </c>
      <c r="E150" s="17">
        <v>0</v>
      </c>
      <c r="F150" s="17">
        <v>0</v>
      </c>
      <c r="G150" s="17">
        <v>0</v>
      </c>
      <c r="H150" s="90">
        <f t="shared" si="26"/>
        <v>0</v>
      </c>
    </row>
    <row r="151" spans="2:8">
      <c r="B151" s="22">
        <v>2331</v>
      </c>
      <c r="C151" s="23" t="s">
        <v>174</v>
      </c>
      <c r="D151" s="104">
        <v>0</v>
      </c>
      <c r="E151" s="104">
        <v>0</v>
      </c>
      <c r="F151" s="104">
        <v>0</v>
      </c>
      <c r="G151" s="104">
        <v>0</v>
      </c>
      <c r="H151" s="92">
        <f t="shared" si="26"/>
        <v>0</v>
      </c>
    </row>
    <row r="152" spans="2:8" ht="24.75" customHeight="1">
      <c r="B152" s="20">
        <v>2340</v>
      </c>
      <c r="C152" s="21" t="s">
        <v>175</v>
      </c>
      <c r="D152" s="17">
        <v>0</v>
      </c>
      <c r="E152" s="17">
        <v>0</v>
      </c>
      <c r="F152" s="17">
        <v>0</v>
      </c>
      <c r="G152" s="17">
        <v>0</v>
      </c>
      <c r="H152" s="90">
        <f t="shared" si="26"/>
        <v>0</v>
      </c>
    </row>
    <row r="153" spans="2:8" ht="23.25" customHeight="1">
      <c r="B153" s="22">
        <v>2341</v>
      </c>
      <c r="C153" s="23" t="s">
        <v>175</v>
      </c>
      <c r="D153" s="104">
        <v>0</v>
      </c>
      <c r="E153" s="104">
        <v>0</v>
      </c>
      <c r="F153" s="104">
        <v>0</v>
      </c>
      <c r="G153" s="104">
        <v>0</v>
      </c>
      <c r="H153" s="92">
        <f t="shared" si="26"/>
        <v>0</v>
      </c>
    </row>
    <row r="154" spans="2:8" ht="24" customHeight="1">
      <c r="B154" s="20">
        <v>2350</v>
      </c>
      <c r="C154" s="21" t="s">
        <v>176</v>
      </c>
      <c r="D154" s="17">
        <v>0</v>
      </c>
      <c r="E154" s="17">
        <v>0</v>
      </c>
      <c r="F154" s="17">
        <v>0</v>
      </c>
      <c r="G154" s="17">
        <v>0</v>
      </c>
      <c r="H154" s="90">
        <f t="shared" si="26"/>
        <v>0</v>
      </c>
    </row>
    <row r="155" spans="2:8">
      <c r="B155" s="22" t="s">
        <v>177</v>
      </c>
      <c r="C155" s="23" t="s">
        <v>176</v>
      </c>
      <c r="D155" s="24">
        <v>0</v>
      </c>
      <c r="E155" s="24">
        <v>0</v>
      </c>
      <c r="F155" s="24">
        <v>0</v>
      </c>
      <c r="G155" s="24">
        <v>0</v>
      </c>
      <c r="H155" s="92">
        <f t="shared" si="26"/>
        <v>0</v>
      </c>
    </row>
    <row r="156" spans="2:8" ht="25.5" customHeight="1">
      <c r="B156" s="20">
        <v>2360</v>
      </c>
      <c r="C156" s="21" t="s">
        <v>178</v>
      </c>
      <c r="D156" s="17">
        <v>0</v>
      </c>
      <c r="E156" s="17">
        <v>0</v>
      </c>
      <c r="F156" s="17">
        <v>0</v>
      </c>
      <c r="G156" s="17">
        <v>0</v>
      </c>
      <c r="H156" s="90">
        <f t="shared" si="26"/>
        <v>0</v>
      </c>
    </row>
    <row r="157" spans="2:8" ht="13.5" customHeight="1">
      <c r="B157" s="22">
        <v>2361</v>
      </c>
      <c r="C157" s="23" t="s">
        <v>178</v>
      </c>
      <c r="D157" s="104">
        <v>0</v>
      </c>
      <c r="E157" s="104">
        <v>0</v>
      </c>
      <c r="F157" s="104">
        <v>0</v>
      </c>
      <c r="G157" s="104">
        <v>0</v>
      </c>
      <c r="H157" s="92">
        <f t="shared" si="26"/>
        <v>0</v>
      </c>
    </row>
    <row r="158" spans="2:8" ht="13.5" customHeight="1">
      <c r="B158" s="20">
        <v>2370</v>
      </c>
      <c r="C158" s="21" t="s">
        <v>179</v>
      </c>
      <c r="D158" s="17">
        <v>0</v>
      </c>
      <c r="E158" s="17">
        <v>0</v>
      </c>
      <c r="F158" s="17">
        <v>0</v>
      </c>
      <c r="G158" s="17">
        <v>0</v>
      </c>
      <c r="H158" s="90">
        <f t="shared" si="26"/>
        <v>0</v>
      </c>
    </row>
    <row r="159" spans="2:8">
      <c r="B159" s="22" t="s">
        <v>180</v>
      </c>
      <c r="C159" s="23" t="s">
        <v>179</v>
      </c>
      <c r="D159" s="104">
        <v>0</v>
      </c>
      <c r="E159" s="104">
        <v>0</v>
      </c>
      <c r="F159" s="104">
        <v>0</v>
      </c>
      <c r="G159" s="104">
        <v>0</v>
      </c>
      <c r="H159" s="92">
        <f t="shared" si="26"/>
        <v>0</v>
      </c>
    </row>
    <row r="160" spans="2:8">
      <c r="B160" s="20">
        <v>2380</v>
      </c>
      <c r="C160" s="21" t="s">
        <v>181</v>
      </c>
      <c r="D160" s="17">
        <v>0</v>
      </c>
      <c r="E160" s="17">
        <v>0</v>
      </c>
      <c r="F160" s="17">
        <v>0</v>
      </c>
      <c r="G160" s="17">
        <v>0</v>
      </c>
      <c r="H160" s="90">
        <f t="shared" si="26"/>
        <v>0</v>
      </c>
    </row>
    <row r="161" spans="2:8">
      <c r="B161" s="22">
        <v>2381</v>
      </c>
      <c r="C161" s="23" t="s">
        <v>182</v>
      </c>
      <c r="D161" s="104">
        <v>0</v>
      </c>
      <c r="E161" s="104">
        <v>0</v>
      </c>
      <c r="F161" s="104">
        <v>0</v>
      </c>
      <c r="G161" s="104">
        <v>0</v>
      </c>
      <c r="H161" s="92">
        <f t="shared" si="26"/>
        <v>0</v>
      </c>
    </row>
    <row r="162" spans="2:8">
      <c r="B162" s="20">
        <v>2390</v>
      </c>
      <c r="C162" s="21" t="s">
        <v>183</v>
      </c>
      <c r="D162" s="17">
        <v>0</v>
      </c>
      <c r="E162" s="17">
        <v>0</v>
      </c>
      <c r="F162" s="17">
        <v>0</v>
      </c>
      <c r="G162" s="17">
        <v>0</v>
      </c>
      <c r="H162" s="90">
        <f t="shared" si="26"/>
        <v>0</v>
      </c>
    </row>
    <row r="163" spans="2:8">
      <c r="B163" s="22">
        <v>2391</v>
      </c>
      <c r="C163" s="23" t="s">
        <v>183</v>
      </c>
      <c r="D163" s="104">
        <v>0</v>
      </c>
      <c r="E163" s="104">
        <v>0</v>
      </c>
      <c r="F163" s="104">
        <v>0</v>
      </c>
      <c r="G163" s="104">
        <v>0</v>
      </c>
      <c r="H163" s="92">
        <f t="shared" si="26"/>
        <v>0</v>
      </c>
    </row>
    <row r="164" spans="2:8">
      <c r="B164" s="20">
        <v>2400</v>
      </c>
      <c r="C164" s="27" t="s">
        <v>184</v>
      </c>
      <c r="D164" s="17">
        <v>38715.06</v>
      </c>
      <c r="E164" s="17">
        <f>+E165+E167+E169+E171+E173+E175+E177+E179+E183</f>
        <v>79377.42</v>
      </c>
      <c r="F164" s="17">
        <f t="shared" ref="F164:G164" si="28">+F165+F167+F169+F171+F173+F175+F177+F179+F183</f>
        <v>16875.25</v>
      </c>
      <c r="G164" s="17">
        <f t="shared" si="28"/>
        <v>11412.32</v>
      </c>
      <c r="H164" s="90">
        <f t="shared" si="26"/>
        <v>146380.04999999999</v>
      </c>
    </row>
    <row r="165" spans="2:8">
      <c r="B165" s="20">
        <v>2410</v>
      </c>
      <c r="C165" s="21" t="s">
        <v>185</v>
      </c>
      <c r="D165" s="17">
        <v>0</v>
      </c>
      <c r="E165" s="17">
        <v>0</v>
      </c>
      <c r="F165" s="17">
        <v>0</v>
      </c>
      <c r="G165" s="17">
        <v>0</v>
      </c>
      <c r="H165" s="90">
        <f t="shared" si="26"/>
        <v>0</v>
      </c>
    </row>
    <row r="166" spans="2:8">
      <c r="B166" s="22" t="s">
        <v>186</v>
      </c>
      <c r="C166" s="23" t="s">
        <v>185</v>
      </c>
      <c r="D166" s="104">
        <v>0</v>
      </c>
      <c r="E166" s="104">
        <v>0</v>
      </c>
      <c r="F166" s="104">
        <v>0</v>
      </c>
      <c r="G166" s="104">
        <v>0</v>
      </c>
      <c r="H166" s="92">
        <f t="shared" si="26"/>
        <v>0</v>
      </c>
    </row>
    <row r="167" spans="2:8">
      <c r="B167" s="20">
        <v>2420</v>
      </c>
      <c r="C167" s="21" t="s">
        <v>187</v>
      </c>
      <c r="D167" s="17">
        <v>0</v>
      </c>
      <c r="E167" s="17">
        <f>SUM(E168)</f>
        <v>0</v>
      </c>
      <c r="F167" s="17">
        <f t="shared" ref="F167:G167" si="29">SUM(F168)</f>
        <v>5211.41</v>
      </c>
      <c r="G167" s="17">
        <f t="shared" si="29"/>
        <v>0</v>
      </c>
      <c r="H167" s="90">
        <f t="shared" si="26"/>
        <v>5211.41</v>
      </c>
    </row>
    <row r="168" spans="2:8">
      <c r="B168" s="22" t="s">
        <v>188</v>
      </c>
      <c r="C168" s="23" t="s">
        <v>187</v>
      </c>
      <c r="D168" s="104">
        <v>0</v>
      </c>
      <c r="E168" s="104">
        <v>0</v>
      </c>
      <c r="F168" s="104">
        <v>5211.41</v>
      </c>
      <c r="G168" s="104">
        <v>0</v>
      </c>
      <c r="H168" s="92">
        <f t="shared" si="26"/>
        <v>5211.41</v>
      </c>
    </row>
    <row r="169" spans="2:8">
      <c r="B169" s="20">
        <v>2430</v>
      </c>
      <c r="C169" s="21" t="s">
        <v>189</v>
      </c>
      <c r="D169" s="17">
        <v>0</v>
      </c>
      <c r="E169" s="17">
        <v>0</v>
      </c>
      <c r="F169" s="17">
        <v>0</v>
      </c>
      <c r="G169" s="17">
        <v>0</v>
      </c>
      <c r="H169" s="90">
        <f t="shared" si="26"/>
        <v>0</v>
      </c>
    </row>
    <row r="170" spans="2:8">
      <c r="B170" s="22" t="s">
        <v>190</v>
      </c>
      <c r="C170" s="23" t="s">
        <v>189</v>
      </c>
      <c r="D170" s="104">
        <v>0</v>
      </c>
      <c r="E170" s="104">
        <v>0</v>
      </c>
      <c r="F170" s="104">
        <v>0</v>
      </c>
      <c r="G170" s="104">
        <v>0</v>
      </c>
      <c r="H170" s="92">
        <f t="shared" si="26"/>
        <v>0</v>
      </c>
    </row>
    <row r="171" spans="2:8">
      <c r="B171" s="20">
        <v>2440</v>
      </c>
      <c r="C171" s="21" t="s">
        <v>191</v>
      </c>
      <c r="D171" s="17">
        <v>0</v>
      </c>
      <c r="E171" s="17">
        <v>0</v>
      </c>
      <c r="F171" s="17">
        <v>0</v>
      </c>
      <c r="G171" s="17">
        <v>0</v>
      </c>
      <c r="H171" s="90">
        <f t="shared" si="26"/>
        <v>0</v>
      </c>
    </row>
    <row r="172" spans="2:8">
      <c r="B172" s="22" t="s">
        <v>192</v>
      </c>
      <c r="C172" s="23" t="s">
        <v>191</v>
      </c>
      <c r="D172" s="104">
        <v>0</v>
      </c>
      <c r="E172" s="104">
        <v>0</v>
      </c>
      <c r="F172" s="104">
        <v>0</v>
      </c>
      <c r="G172" s="104">
        <v>0</v>
      </c>
      <c r="H172" s="92">
        <f t="shared" si="26"/>
        <v>0</v>
      </c>
    </row>
    <row r="173" spans="2:8">
      <c r="B173" s="20">
        <v>2450</v>
      </c>
      <c r="C173" s="21" t="s">
        <v>193</v>
      </c>
      <c r="D173" s="17">
        <v>0</v>
      </c>
      <c r="E173" s="17">
        <v>0</v>
      </c>
      <c r="F173" s="17">
        <v>0</v>
      </c>
      <c r="G173" s="17">
        <v>0</v>
      </c>
      <c r="H173" s="90">
        <f t="shared" si="26"/>
        <v>0</v>
      </c>
    </row>
    <row r="174" spans="2:8">
      <c r="B174" s="22" t="s">
        <v>194</v>
      </c>
      <c r="C174" s="23" t="s">
        <v>193</v>
      </c>
      <c r="D174" s="104">
        <v>0</v>
      </c>
      <c r="E174" s="104">
        <v>0</v>
      </c>
      <c r="F174" s="104">
        <v>0</v>
      </c>
      <c r="G174" s="104">
        <v>0</v>
      </c>
      <c r="H174" s="92">
        <f t="shared" si="26"/>
        <v>0</v>
      </c>
    </row>
    <row r="175" spans="2:8">
      <c r="B175" s="20">
        <v>2460</v>
      </c>
      <c r="C175" s="21" t="s">
        <v>195</v>
      </c>
      <c r="D175" s="17">
        <v>0</v>
      </c>
      <c r="E175" s="17">
        <f>SUM(E176)</f>
        <v>24331.52</v>
      </c>
      <c r="F175" s="17">
        <f t="shared" ref="F175:G175" si="30">SUM(F176)</f>
        <v>1879.64</v>
      </c>
      <c r="G175" s="17">
        <f t="shared" si="30"/>
        <v>0</v>
      </c>
      <c r="H175" s="90">
        <f t="shared" si="26"/>
        <v>26211.16</v>
      </c>
    </row>
    <row r="176" spans="2:8">
      <c r="B176" s="22" t="s">
        <v>196</v>
      </c>
      <c r="C176" s="23" t="s">
        <v>195</v>
      </c>
      <c r="D176" s="104">
        <v>0</v>
      </c>
      <c r="E176" s="104">
        <v>24331.52</v>
      </c>
      <c r="F176" s="104">
        <v>1879.64</v>
      </c>
      <c r="G176" s="104">
        <v>0</v>
      </c>
      <c r="H176" s="92">
        <f t="shared" si="26"/>
        <v>26211.16</v>
      </c>
    </row>
    <row r="177" spans="2:8">
      <c r="B177" s="20">
        <v>2470</v>
      </c>
      <c r="C177" s="21" t="s">
        <v>197</v>
      </c>
      <c r="D177" s="17">
        <v>0</v>
      </c>
      <c r="E177" s="17">
        <v>0</v>
      </c>
      <c r="F177" s="17">
        <v>0</v>
      </c>
      <c r="G177" s="17">
        <v>0</v>
      </c>
      <c r="H177" s="90">
        <f t="shared" si="26"/>
        <v>0</v>
      </c>
    </row>
    <row r="178" spans="2:8">
      <c r="B178" s="22" t="s">
        <v>198</v>
      </c>
      <c r="C178" s="23" t="s">
        <v>197</v>
      </c>
      <c r="D178" s="104">
        <v>0</v>
      </c>
      <c r="E178" s="104">
        <v>0</v>
      </c>
      <c r="F178" s="104">
        <v>0</v>
      </c>
      <c r="G178" s="104">
        <v>0</v>
      </c>
      <c r="H178" s="92">
        <f t="shared" si="26"/>
        <v>0</v>
      </c>
    </row>
    <row r="179" spans="2:8">
      <c r="B179" s="20">
        <v>2480</v>
      </c>
      <c r="C179" s="21" t="s">
        <v>199</v>
      </c>
      <c r="D179" s="17">
        <v>34586.559999999998</v>
      </c>
      <c r="E179" s="17">
        <f>SUM(E180:E182)</f>
        <v>0</v>
      </c>
      <c r="F179" s="17">
        <f>SUM(F180:F182)</f>
        <v>767.24</v>
      </c>
      <c r="G179" s="17">
        <f>SUM(G180:G182)</f>
        <v>0</v>
      </c>
      <c r="H179" s="90">
        <f t="shared" si="26"/>
        <v>35353.799999999996</v>
      </c>
    </row>
    <row r="180" spans="2:8">
      <c r="B180" s="22" t="s">
        <v>200</v>
      </c>
      <c r="C180" s="23" t="s">
        <v>199</v>
      </c>
      <c r="D180" s="104">
        <v>0</v>
      </c>
      <c r="E180" s="104">
        <v>0</v>
      </c>
      <c r="F180" s="104">
        <v>650</v>
      </c>
      <c r="G180" s="104">
        <v>0</v>
      </c>
      <c r="H180" s="92">
        <f t="shared" si="26"/>
        <v>650</v>
      </c>
    </row>
    <row r="181" spans="2:8">
      <c r="B181" s="22" t="s">
        <v>201</v>
      </c>
      <c r="C181" s="23" t="s">
        <v>202</v>
      </c>
      <c r="D181" s="24">
        <v>34586.559999999998</v>
      </c>
      <c r="E181" s="24">
        <v>0</v>
      </c>
      <c r="F181" s="24">
        <v>117.24</v>
      </c>
      <c r="G181" s="24">
        <v>0</v>
      </c>
      <c r="H181" s="92">
        <f t="shared" si="26"/>
        <v>34703.799999999996</v>
      </c>
    </row>
    <row r="182" spans="2:8">
      <c r="B182" s="22" t="s">
        <v>203</v>
      </c>
      <c r="C182" s="23" t="s">
        <v>204</v>
      </c>
      <c r="D182" s="104">
        <v>0</v>
      </c>
      <c r="E182" s="104">
        <v>0</v>
      </c>
      <c r="F182" s="104">
        <v>0</v>
      </c>
      <c r="G182" s="104">
        <v>0</v>
      </c>
      <c r="H182" s="92">
        <f t="shared" si="26"/>
        <v>0</v>
      </c>
    </row>
    <row r="183" spans="2:8">
      <c r="B183" s="20">
        <v>2490</v>
      </c>
      <c r="C183" s="21" t="s">
        <v>205</v>
      </c>
      <c r="D183" s="17">
        <v>4128.5</v>
      </c>
      <c r="E183" s="17">
        <f>SUM(E184:E185)</f>
        <v>55045.899999999994</v>
      </c>
      <c r="F183" s="17">
        <f t="shared" ref="F183:G183" si="31">SUM(F184:F185)</f>
        <v>9016.9599999999991</v>
      </c>
      <c r="G183" s="17">
        <f t="shared" si="31"/>
        <v>11412.32</v>
      </c>
      <c r="H183" s="90">
        <f t="shared" si="26"/>
        <v>79603.679999999993</v>
      </c>
    </row>
    <row r="184" spans="2:8">
      <c r="B184" s="22" t="s">
        <v>206</v>
      </c>
      <c r="C184" s="23" t="s">
        <v>207</v>
      </c>
      <c r="D184" s="24">
        <v>4128.5</v>
      </c>
      <c r="E184" s="24">
        <v>21098.41</v>
      </c>
      <c r="F184" s="24">
        <v>9016.9599999999991</v>
      </c>
      <c r="G184" s="24">
        <v>11412.32</v>
      </c>
      <c r="H184" s="92">
        <f t="shared" si="26"/>
        <v>45656.189999999995</v>
      </c>
    </row>
    <row r="185" spans="2:8">
      <c r="B185" s="22" t="s">
        <v>208</v>
      </c>
      <c r="C185" s="23" t="s">
        <v>209</v>
      </c>
      <c r="D185" s="104">
        <v>0</v>
      </c>
      <c r="E185" s="104">
        <v>33947.49</v>
      </c>
      <c r="F185" s="104">
        <v>0</v>
      </c>
      <c r="G185" s="104">
        <v>0</v>
      </c>
      <c r="H185" s="92">
        <f t="shared" si="26"/>
        <v>33947.49</v>
      </c>
    </row>
    <row r="186" spans="2:8">
      <c r="B186" s="20">
        <v>2500</v>
      </c>
      <c r="C186" s="27" t="s">
        <v>210</v>
      </c>
      <c r="D186" s="17">
        <v>113908.4</v>
      </c>
      <c r="E186" s="17">
        <f>+E187+E189+E191+E193+E195+E197+E199</f>
        <v>99517.17</v>
      </c>
      <c r="F186" s="17">
        <f t="shared" ref="F186:G186" si="32">+F187+F189+F191+F193+F195+F197+F199</f>
        <v>0</v>
      </c>
      <c r="G186" s="17">
        <f t="shared" si="32"/>
        <v>3885.12</v>
      </c>
      <c r="H186" s="90">
        <f t="shared" si="26"/>
        <v>217310.69</v>
      </c>
    </row>
    <row r="187" spans="2:8">
      <c r="B187" s="20">
        <v>2510</v>
      </c>
      <c r="C187" s="21" t="s">
        <v>211</v>
      </c>
      <c r="D187" s="17">
        <v>0</v>
      </c>
      <c r="E187" s="17">
        <v>0</v>
      </c>
      <c r="F187" s="17">
        <v>0</v>
      </c>
      <c r="G187" s="17">
        <v>0</v>
      </c>
      <c r="H187" s="90">
        <f t="shared" si="26"/>
        <v>0</v>
      </c>
    </row>
    <row r="188" spans="2:8">
      <c r="B188" s="22">
        <v>2511</v>
      </c>
      <c r="C188" s="23" t="s">
        <v>212</v>
      </c>
      <c r="D188" s="104">
        <v>0</v>
      </c>
      <c r="E188" s="104">
        <v>0</v>
      </c>
      <c r="F188" s="104">
        <v>0</v>
      </c>
      <c r="G188" s="104">
        <v>0</v>
      </c>
      <c r="H188" s="92">
        <f t="shared" si="26"/>
        <v>0</v>
      </c>
    </row>
    <row r="189" spans="2:8">
      <c r="B189" s="20">
        <v>2520</v>
      </c>
      <c r="C189" s="21" t="s">
        <v>213</v>
      </c>
      <c r="D189" s="17">
        <v>291.5</v>
      </c>
      <c r="E189" s="17">
        <v>0</v>
      </c>
      <c r="F189" s="17">
        <v>0</v>
      </c>
      <c r="G189" s="17">
        <v>0</v>
      </c>
      <c r="H189" s="90">
        <f t="shared" si="26"/>
        <v>291.5</v>
      </c>
    </row>
    <row r="190" spans="2:8">
      <c r="B190" s="22" t="s">
        <v>214</v>
      </c>
      <c r="C190" s="23" t="s">
        <v>215</v>
      </c>
      <c r="D190" s="24">
        <v>291.5</v>
      </c>
      <c r="E190" s="24">
        <v>0</v>
      </c>
      <c r="F190" s="24">
        <v>0</v>
      </c>
      <c r="G190" s="24">
        <v>0</v>
      </c>
      <c r="H190" s="92">
        <f t="shared" si="26"/>
        <v>291.5</v>
      </c>
    </row>
    <row r="191" spans="2:8">
      <c r="B191" s="20">
        <v>2530</v>
      </c>
      <c r="C191" s="21" t="s">
        <v>216</v>
      </c>
      <c r="D191" s="17">
        <v>53800.44</v>
      </c>
      <c r="E191" s="17">
        <f>SUM(E192)</f>
        <v>30076.48</v>
      </c>
      <c r="F191" s="17">
        <f t="shared" ref="F191:G191" si="33">SUM(F192)</f>
        <v>0</v>
      </c>
      <c r="G191" s="17">
        <f t="shared" si="33"/>
        <v>3885.12</v>
      </c>
      <c r="H191" s="90">
        <f t="shared" si="26"/>
        <v>87762.04</v>
      </c>
    </row>
    <row r="192" spans="2:8">
      <c r="B192" s="22" t="s">
        <v>217</v>
      </c>
      <c r="C192" s="23" t="s">
        <v>216</v>
      </c>
      <c r="D192" s="24">
        <v>53800.44</v>
      </c>
      <c r="E192" s="24">
        <v>30076.48</v>
      </c>
      <c r="F192" s="24">
        <v>0</v>
      </c>
      <c r="G192" s="24">
        <v>3885.12</v>
      </c>
      <c r="H192" s="92">
        <f t="shared" si="26"/>
        <v>87762.04</v>
      </c>
    </row>
    <row r="193" spans="2:8">
      <c r="B193" s="20">
        <v>2540</v>
      </c>
      <c r="C193" s="21" t="s">
        <v>218</v>
      </c>
      <c r="D193" s="17">
        <v>59816.46</v>
      </c>
      <c r="E193" s="17">
        <f>SUM(E194)</f>
        <v>69440.69</v>
      </c>
      <c r="F193" s="17">
        <f t="shared" ref="F193:G193" si="34">SUM(F194)</f>
        <v>0</v>
      </c>
      <c r="G193" s="17">
        <f t="shared" si="34"/>
        <v>0</v>
      </c>
      <c r="H193" s="90">
        <f t="shared" si="26"/>
        <v>129257.15</v>
      </c>
    </row>
    <row r="194" spans="2:8">
      <c r="B194" s="22" t="s">
        <v>219</v>
      </c>
      <c r="C194" s="23" t="s">
        <v>218</v>
      </c>
      <c r="D194" s="24">
        <v>59816.46</v>
      </c>
      <c r="E194" s="24">
        <v>69440.69</v>
      </c>
      <c r="F194" s="24">
        <v>0</v>
      </c>
      <c r="G194" s="24">
        <v>0</v>
      </c>
      <c r="H194" s="92">
        <f t="shared" si="26"/>
        <v>129257.15</v>
      </c>
    </row>
    <row r="195" spans="2:8">
      <c r="B195" s="20">
        <v>2550</v>
      </c>
      <c r="C195" s="21" t="s">
        <v>220</v>
      </c>
      <c r="D195" s="17">
        <v>0</v>
      </c>
      <c r="E195" s="17">
        <v>0</v>
      </c>
      <c r="F195" s="17">
        <v>0</v>
      </c>
      <c r="G195" s="17">
        <v>0</v>
      </c>
      <c r="H195" s="90">
        <f t="shared" si="26"/>
        <v>0</v>
      </c>
    </row>
    <row r="196" spans="2:8">
      <c r="B196" s="22">
        <v>2551</v>
      </c>
      <c r="C196" s="23" t="s">
        <v>220</v>
      </c>
      <c r="D196" s="104">
        <v>0</v>
      </c>
      <c r="E196" s="104">
        <v>0</v>
      </c>
      <c r="F196" s="104">
        <v>0</v>
      </c>
      <c r="G196" s="104">
        <v>0</v>
      </c>
      <c r="H196" s="92">
        <f t="shared" si="26"/>
        <v>0</v>
      </c>
    </row>
    <row r="197" spans="2:8">
      <c r="B197" s="20">
        <v>2560</v>
      </c>
      <c r="C197" s="21" t="s">
        <v>221</v>
      </c>
      <c r="D197" s="17">
        <v>0</v>
      </c>
      <c r="E197" s="17">
        <v>0</v>
      </c>
      <c r="F197" s="17">
        <v>0</v>
      </c>
      <c r="G197" s="17">
        <v>0</v>
      </c>
      <c r="H197" s="90">
        <f t="shared" si="26"/>
        <v>0</v>
      </c>
    </row>
    <row r="198" spans="2:8">
      <c r="B198" s="22" t="s">
        <v>222</v>
      </c>
      <c r="C198" s="23" t="s">
        <v>221</v>
      </c>
      <c r="D198" s="104">
        <v>0</v>
      </c>
      <c r="E198" s="104">
        <v>0</v>
      </c>
      <c r="F198" s="104">
        <v>0</v>
      </c>
      <c r="G198" s="104">
        <v>0</v>
      </c>
      <c r="H198" s="92">
        <f t="shared" si="26"/>
        <v>0</v>
      </c>
    </row>
    <row r="199" spans="2:8">
      <c r="B199" s="20">
        <v>2590</v>
      </c>
      <c r="C199" s="21" t="s">
        <v>223</v>
      </c>
      <c r="D199" s="17">
        <v>0</v>
      </c>
      <c r="E199" s="17">
        <v>0</v>
      </c>
      <c r="F199" s="17">
        <v>0</v>
      </c>
      <c r="G199" s="17">
        <v>0</v>
      </c>
      <c r="H199" s="90">
        <f t="shared" si="26"/>
        <v>0</v>
      </c>
    </row>
    <row r="200" spans="2:8">
      <c r="B200" s="22">
        <v>2591</v>
      </c>
      <c r="C200" s="23" t="s">
        <v>223</v>
      </c>
      <c r="D200" s="104">
        <v>0</v>
      </c>
      <c r="E200" s="104">
        <v>0</v>
      </c>
      <c r="F200" s="104">
        <v>0</v>
      </c>
      <c r="G200" s="104">
        <v>0</v>
      </c>
      <c r="H200" s="92">
        <f t="shared" si="26"/>
        <v>0</v>
      </c>
    </row>
    <row r="201" spans="2:8">
      <c r="B201" s="20">
        <v>2600</v>
      </c>
      <c r="C201" s="27" t="s">
        <v>224</v>
      </c>
      <c r="D201" s="17">
        <v>11758771.85</v>
      </c>
      <c r="E201" s="17">
        <f>+E202+E204</f>
        <v>378002.57</v>
      </c>
      <c r="F201" s="17">
        <f t="shared" ref="F201:G201" si="35">+F202+F204</f>
        <v>110909.52</v>
      </c>
      <c r="G201" s="17">
        <f t="shared" si="35"/>
        <v>15000.67</v>
      </c>
      <c r="H201" s="90">
        <f t="shared" si="26"/>
        <v>12262684.609999999</v>
      </c>
    </row>
    <row r="202" spans="2:8">
      <c r="B202" s="20">
        <v>2610</v>
      </c>
      <c r="C202" s="21" t="s">
        <v>224</v>
      </c>
      <c r="D202" s="17">
        <v>11758771.85</v>
      </c>
      <c r="E202" s="17">
        <f>SUM(E203)</f>
        <v>378002.57</v>
      </c>
      <c r="F202" s="17">
        <f t="shared" ref="F202:G202" si="36">SUM(F203)</f>
        <v>110909.52</v>
      </c>
      <c r="G202" s="17">
        <f t="shared" si="36"/>
        <v>15000.67</v>
      </c>
      <c r="H202" s="90">
        <f t="shared" si="26"/>
        <v>12262684.609999999</v>
      </c>
    </row>
    <row r="203" spans="2:8">
      <c r="B203" s="22" t="s">
        <v>225</v>
      </c>
      <c r="C203" s="23" t="s">
        <v>224</v>
      </c>
      <c r="D203" s="24">
        <v>11758771.85</v>
      </c>
      <c r="E203" s="24">
        <v>378002.57</v>
      </c>
      <c r="F203" s="24">
        <v>110909.52</v>
      </c>
      <c r="G203" s="24">
        <v>15000.67</v>
      </c>
      <c r="H203" s="92">
        <f t="shared" si="26"/>
        <v>12262684.609999999</v>
      </c>
    </row>
    <row r="204" spans="2:8">
      <c r="B204" s="20">
        <v>2620</v>
      </c>
      <c r="C204" s="21" t="s">
        <v>226</v>
      </c>
      <c r="D204" s="17">
        <v>0</v>
      </c>
      <c r="E204" s="17">
        <v>0</v>
      </c>
      <c r="F204" s="17">
        <v>0</v>
      </c>
      <c r="G204" s="17">
        <v>0</v>
      </c>
      <c r="H204" s="90">
        <f t="shared" si="26"/>
        <v>0</v>
      </c>
    </row>
    <row r="205" spans="2:8">
      <c r="B205" s="22">
        <v>2621</v>
      </c>
      <c r="C205" s="23" t="s">
        <v>226</v>
      </c>
      <c r="D205" s="104">
        <v>0</v>
      </c>
      <c r="E205" s="104">
        <v>0</v>
      </c>
      <c r="F205" s="104">
        <v>0</v>
      </c>
      <c r="G205" s="104">
        <v>0</v>
      </c>
      <c r="H205" s="92">
        <f t="shared" ref="H205:H270" si="37">SUM(D205:G205)</f>
        <v>0</v>
      </c>
    </row>
    <row r="206" spans="2:8" ht="13.5" customHeight="1">
      <c r="B206" s="20">
        <v>2700</v>
      </c>
      <c r="C206" s="27" t="s">
        <v>227</v>
      </c>
      <c r="D206" s="17">
        <v>1848767.26</v>
      </c>
      <c r="E206" s="17">
        <f>+E207+E209+E211+E213+E215</f>
        <v>12992</v>
      </c>
      <c r="F206" s="17">
        <f t="shared" ref="F206:G206" si="38">+F207+F209+F211+F213+F215</f>
        <v>20475.36</v>
      </c>
      <c r="G206" s="17">
        <f t="shared" si="38"/>
        <v>113325.47</v>
      </c>
      <c r="H206" s="90">
        <f t="shared" si="37"/>
        <v>1995560.09</v>
      </c>
    </row>
    <row r="207" spans="2:8">
      <c r="B207" s="20">
        <v>2710</v>
      </c>
      <c r="C207" s="21" t="s">
        <v>228</v>
      </c>
      <c r="D207" s="17">
        <v>1816886.98</v>
      </c>
      <c r="E207" s="17">
        <f>SUM(E208)</f>
        <v>12992</v>
      </c>
      <c r="F207" s="17">
        <f t="shared" ref="F207:G207" si="39">SUM(F208)</f>
        <v>14040.37</v>
      </c>
      <c r="G207" s="17">
        <f t="shared" si="39"/>
        <v>0</v>
      </c>
      <c r="H207" s="90">
        <f t="shared" si="37"/>
        <v>1843919.35</v>
      </c>
    </row>
    <row r="208" spans="2:8">
      <c r="B208" s="22" t="s">
        <v>229</v>
      </c>
      <c r="C208" s="23" t="s">
        <v>228</v>
      </c>
      <c r="D208" s="24">
        <v>1816886.98</v>
      </c>
      <c r="E208" s="24">
        <v>12992</v>
      </c>
      <c r="F208" s="24">
        <v>14040.37</v>
      </c>
      <c r="G208" s="24">
        <v>0</v>
      </c>
      <c r="H208" s="93">
        <f t="shared" si="37"/>
        <v>1843919.35</v>
      </c>
    </row>
    <row r="209" spans="2:8">
      <c r="B209" s="20">
        <v>2720</v>
      </c>
      <c r="C209" s="21" t="s">
        <v>230</v>
      </c>
      <c r="D209" s="17">
        <v>7656</v>
      </c>
      <c r="E209" s="17">
        <f>SUM(E210)</f>
        <v>0</v>
      </c>
      <c r="F209" s="17">
        <f t="shared" ref="F209:G209" si="40">SUM(F210)</f>
        <v>6434.99</v>
      </c>
      <c r="G209" s="17">
        <f t="shared" si="40"/>
        <v>0</v>
      </c>
      <c r="H209" s="90">
        <f t="shared" si="37"/>
        <v>14090.99</v>
      </c>
    </row>
    <row r="210" spans="2:8">
      <c r="B210" s="22" t="s">
        <v>231</v>
      </c>
      <c r="C210" s="23" t="s">
        <v>230</v>
      </c>
      <c r="D210" s="24">
        <v>7656</v>
      </c>
      <c r="E210" s="24">
        <v>0</v>
      </c>
      <c r="F210" s="24">
        <v>6434.99</v>
      </c>
      <c r="G210" s="24">
        <v>0</v>
      </c>
      <c r="H210" s="93">
        <f t="shared" si="37"/>
        <v>14090.99</v>
      </c>
    </row>
    <row r="211" spans="2:8">
      <c r="B211" s="20">
        <v>2730</v>
      </c>
      <c r="C211" s="21" t="s">
        <v>232</v>
      </c>
      <c r="D211" s="17">
        <v>0</v>
      </c>
      <c r="E211" s="17">
        <f>SUM(E212)</f>
        <v>0</v>
      </c>
      <c r="F211" s="17">
        <f t="shared" ref="F211:G211" si="41">SUM(F212)</f>
        <v>0</v>
      </c>
      <c r="G211" s="17">
        <f t="shared" si="41"/>
        <v>113325.47</v>
      </c>
      <c r="H211" s="90">
        <f t="shared" si="37"/>
        <v>113325.47</v>
      </c>
    </row>
    <row r="212" spans="2:8">
      <c r="B212" s="22" t="s">
        <v>233</v>
      </c>
      <c r="C212" s="23" t="s">
        <v>232</v>
      </c>
      <c r="D212" s="104">
        <v>0</v>
      </c>
      <c r="E212" s="104">
        <v>0</v>
      </c>
      <c r="F212" s="104">
        <v>0</v>
      </c>
      <c r="G212" s="104">
        <v>113325.47</v>
      </c>
      <c r="H212" s="93">
        <f t="shared" si="37"/>
        <v>113325.47</v>
      </c>
    </row>
    <row r="213" spans="2:8">
      <c r="B213" s="20">
        <v>2740</v>
      </c>
      <c r="C213" s="21" t="s">
        <v>234</v>
      </c>
      <c r="D213" s="17">
        <v>24224.28</v>
      </c>
      <c r="E213" s="17">
        <v>0</v>
      </c>
      <c r="F213" s="17">
        <v>0</v>
      </c>
      <c r="G213" s="17">
        <v>0</v>
      </c>
      <c r="H213" s="90">
        <f t="shared" si="37"/>
        <v>24224.28</v>
      </c>
    </row>
    <row r="214" spans="2:8">
      <c r="B214" s="22" t="s">
        <v>235</v>
      </c>
      <c r="C214" s="23" t="s">
        <v>234</v>
      </c>
      <c r="D214" s="24">
        <v>24224.28</v>
      </c>
      <c r="E214" s="24">
        <v>0</v>
      </c>
      <c r="F214" s="24">
        <v>0</v>
      </c>
      <c r="G214" s="24">
        <v>0</v>
      </c>
      <c r="H214" s="93">
        <f t="shared" si="37"/>
        <v>24224.28</v>
      </c>
    </row>
    <row r="215" spans="2:8">
      <c r="B215" s="20">
        <v>2750</v>
      </c>
      <c r="C215" s="21" t="s">
        <v>236</v>
      </c>
      <c r="D215" s="17">
        <v>0</v>
      </c>
      <c r="E215" s="17">
        <v>0</v>
      </c>
      <c r="F215" s="17">
        <v>0</v>
      </c>
      <c r="G215" s="17">
        <v>0</v>
      </c>
      <c r="H215" s="90">
        <f t="shared" si="37"/>
        <v>0</v>
      </c>
    </row>
    <row r="216" spans="2:8">
      <c r="B216" s="22" t="s">
        <v>237</v>
      </c>
      <c r="C216" s="23" t="s">
        <v>238</v>
      </c>
      <c r="D216" s="24">
        <v>0</v>
      </c>
      <c r="E216" s="24">
        <v>0</v>
      </c>
      <c r="F216" s="24">
        <v>0</v>
      </c>
      <c r="G216" s="24">
        <v>0</v>
      </c>
      <c r="H216" s="93">
        <f>SUM(D216:G216)</f>
        <v>0</v>
      </c>
    </row>
    <row r="217" spans="2:8">
      <c r="B217" s="20">
        <v>2800</v>
      </c>
      <c r="C217" s="27" t="s">
        <v>239</v>
      </c>
      <c r="D217" s="17">
        <v>10120</v>
      </c>
      <c r="E217" s="17">
        <f>+E218+E220+E222</f>
        <v>0</v>
      </c>
      <c r="F217" s="17">
        <f t="shared" ref="F217:G217" si="42">+F218+F220+F222</f>
        <v>0</v>
      </c>
      <c r="G217" s="17">
        <f t="shared" si="42"/>
        <v>0</v>
      </c>
      <c r="H217" s="90">
        <f t="shared" si="37"/>
        <v>10120</v>
      </c>
    </row>
    <row r="218" spans="2:8">
      <c r="B218" s="20">
        <v>2810</v>
      </c>
      <c r="C218" s="21" t="s">
        <v>240</v>
      </c>
      <c r="D218" s="17">
        <v>0</v>
      </c>
      <c r="E218" s="17">
        <v>0</v>
      </c>
      <c r="F218" s="17">
        <v>0</v>
      </c>
      <c r="G218" s="17">
        <v>0</v>
      </c>
      <c r="H218" s="90">
        <f t="shared" si="37"/>
        <v>0</v>
      </c>
    </row>
    <row r="219" spans="2:8">
      <c r="B219" s="22" t="s">
        <v>241</v>
      </c>
      <c r="C219" s="23" t="s">
        <v>240</v>
      </c>
      <c r="D219" s="104">
        <v>0</v>
      </c>
      <c r="E219" s="104">
        <v>0</v>
      </c>
      <c r="F219" s="104">
        <v>0</v>
      </c>
      <c r="G219" s="104">
        <v>0</v>
      </c>
      <c r="H219" s="92">
        <f t="shared" si="37"/>
        <v>0</v>
      </c>
    </row>
    <row r="220" spans="2:8">
      <c r="B220" s="20">
        <v>2820</v>
      </c>
      <c r="C220" s="21" t="s">
        <v>242</v>
      </c>
      <c r="D220" s="17">
        <v>10120</v>
      </c>
      <c r="E220" s="17">
        <v>0</v>
      </c>
      <c r="F220" s="17">
        <v>0</v>
      </c>
      <c r="G220" s="17">
        <v>0</v>
      </c>
      <c r="H220" s="90">
        <f t="shared" si="37"/>
        <v>10120</v>
      </c>
    </row>
    <row r="221" spans="2:8" s="37" customFormat="1" ht="11.25">
      <c r="B221" s="22" t="s">
        <v>243</v>
      </c>
      <c r="C221" s="23" t="s">
        <v>244</v>
      </c>
      <c r="D221" s="24">
        <v>10120</v>
      </c>
      <c r="E221" s="24">
        <v>0</v>
      </c>
      <c r="F221" s="24">
        <v>0</v>
      </c>
      <c r="G221" s="24">
        <v>0</v>
      </c>
      <c r="H221" s="92">
        <f t="shared" si="37"/>
        <v>10120</v>
      </c>
    </row>
    <row r="222" spans="2:8" s="37" customFormat="1" ht="11.25">
      <c r="B222" s="20">
        <v>2830</v>
      </c>
      <c r="C222" s="21" t="s">
        <v>245</v>
      </c>
      <c r="D222" s="17">
        <v>0</v>
      </c>
      <c r="E222" s="17">
        <v>0</v>
      </c>
      <c r="F222" s="17">
        <v>0</v>
      </c>
      <c r="G222" s="17">
        <v>0</v>
      </c>
      <c r="H222" s="90">
        <f t="shared" si="37"/>
        <v>0</v>
      </c>
    </row>
    <row r="223" spans="2:8" s="37" customFormat="1" ht="11.25">
      <c r="B223" s="22" t="s">
        <v>246</v>
      </c>
      <c r="C223" s="23" t="s">
        <v>247</v>
      </c>
      <c r="D223" s="24">
        <v>0</v>
      </c>
      <c r="E223" s="24">
        <v>0</v>
      </c>
      <c r="F223" s="24">
        <v>0</v>
      </c>
      <c r="G223" s="24">
        <v>0</v>
      </c>
      <c r="H223" s="92">
        <f t="shared" si="37"/>
        <v>0</v>
      </c>
    </row>
    <row r="224" spans="2:8">
      <c r="B224" s="20">
        <v>2900</v>
      </c>
      <c r="C224" s="27" t="s">
        <v>248</v>
      </c>
      <c r="D224" s="17">
        <v>330117.19</v>
      </c>
      <c r="E224" s="17">
        <f>+E225+E227+E229+E231+E233+E235+E237+E240+E242</f>
        <v>53272.43</v>
      </c>
      <c r="F224" s="17">
        <f t="shared" ref="F224:G224" si="43">+F225+F227+F229+F231+F233+F235+F237+F240+F242</f>
        <v>35901.619999999995</v>
      </c>
      <c r="G224" s="17">
        <f t="shared" si="43"/>
        <v>4070.97</v>
      </c>
      <c r="H224" s="90">
        <f t="shared" si="37"/>
        <v>423362.20999999996</v>
      </c>
    </row>
    <row r="225" spans="2:8">
      <c r="B225" s="20">
        <v>2910</v>
      </c>
      <c r="C225" s="21" t="s">
        <v>249</v>
      </c>
      <c r="D225" s="17">
        <v>147839.85999999999</v>
      </c>
      <c r="E225" s="17">
        <f>SUM(E226)</f>
        <v>0</v>
      </c>
      <c r="F225" s="17">
        <f>SUM(F226)</f>
        <v>4892.8100000000004</v>
      </c>
      <c r="G225" s="17">
        <f>SUM(G226)</f>
        <v>0</v>
      </c>
      <c r="H225" s="90">
        <f t="shared" si="37"/>
        <v>152732.66999999998</v>
      </c>
    </row>
    <row r="226" spans="2:8">
      <c r="B226" s="22" t="s">
        <v>250</v>
      </c>
      <c r="C226" s="23" t="s">
        <v>251</v>
      </c>
      <c r="D226" s="24">
        <v>147839.85999999999</v>
      </c>
      <c r="E226" s="24">
        <v>0</v>
      </c>
      <c r="F226" s="24">
        <v>4892.8100000000004</v>
      </c>
      <c r="G226" s="24">
        <v>0</v>
      </c>
      <c r="H226" s="92">
        <f t="shared" si="37"/>
        <v>152732.66999999998</v>
      </c>
    </row>
    <row r="227" spans="2:8">
      <c r="B227" s="20">
        <v>2920</v>
      </c>
      <c r="C227" s="21" t="s">
        <v>252</v>
      </c>
      <c r="D227" s="17">
        <v>309</v>
      </c>
      <c r="E227" s="17">
        <f>SUM(E228)</f>
        <v>0</v>
      </c>
      <c r="F227" s="17">
        <f t="shared" ref="F227:G227" si="44">SUM(F228)</f>
        <v>2074.14</v>
      </c>
      <c r="G227" s="17">
        <f t="shared" si="44"/>
        <v>0</v>
      </c>
      <c r="H227" s="90">
        <f t="shared" si="37"/>
        <v>2383.14</v>
      </c>
    </row>
    <row r="228" spans="2:8">
      <c r="B228" s="22" t="s">
        <v>253</v>
      </c>
      <c r="C228" s="23" t="s">
        <v>252</v>
      </c>
      <c r="D228" s="24">
        <v>309</v>
      </c>
      <c r="E228" s="24">
        <v>0</v>
      </c>
      <c r="F228" s="24">
        <v>2074.14</v>
      </c>
      <c r="G228" s="24">
        <v>0</v>
      </c>
      <c r="H228" s="92">
        <f t="shared" si="37"/>
        <v>2383.14</v>
      </c>
    </row>
    <row r="229" spans="2:8" ht="22.5">
      <c r="B229" s="20">
        <v>2930</v>
      </c>
      <c r="C229" s="21" t="s">
        <v>254</v>
      </c>
      <c r="D229" s="17">
        <v>130152</v>
      </c>
      <c r="E229" s="17">
        <v>0</v>
      </c>
      <c r="F229" s="17">
        <v>0</v>
      </c>
      <c r="G229" s="17">
        <v>0</v>
      </c>
      <c r="H229" s="90">
        <f t="shared" si="37"/>
        <v>130152</v>
      </c>
    </row>
    <row r="230" spans="2:8" ht="22.5">
      <c r="B230" s="22" t="s">
        <v>255</v>
      </c>
      <c r="C230" s="23" t="s">
        <v>254</v>
      </c>
      <c r="D230" s="24">
        <v>130152</v>
      </c>
      <c r="E230" s="24">
        <v>0</v>
      </c>
      <c r="F230" s="24">
        <v>0</v>
      </c>
      <c r="G230" s="24">
        <v>0</v>
      </c>
      <c r="H230" s="92">
        <f t="shared" si="37"/>
        <v>130152</v>
      </c>
    </row>
    <row r="231" spans="2:8" ht="23.25" customHeight="1">
      <c r="B231" s="20">
        <v>2940</v>
      </c>
      <c r="C231" s="21" t="s">
        <v>256</v>
      </c>
      <c r="D231" s="17">
        <v>51816.33</v>
      </c>
      <c r="E231" s="17">
        <f>SUM(E232)</f>
        <v>1095.6300000000001</v>
      </c>
      <c r="F231" s="17">
        <f t="shared" ref="F231:G231" si="45">SUM(F232)</f>
        <v>1078.81</v>
      </c>
      <c r="G231" s="17">
        <f t="shared" si="45"/>
        <v>0</v>
      </c>
      <c r="H231" s="90">
        <f t="shared" si="37"/>
        <v>53990.77</v>
      </c>
    </row>
    <row r="232" spans="2:8">
      <c r="B232" s="22" t="s">
        <v>257</v>
      </c>
      <c r="C232" s="23" t="s">
        <v>258</v>
      </c>
      <c r="D232" s="24">
        <v>51816.33</v>
      </c>
      <c r="E232" s="24">
        <v>1095.6300000000001</v>
      </c>
      <c r="F232" s="24">
        <v>1078.81</v>
      </c>
      <c r="G232" s="24">
        <v>0</v>
      </c>
      <c r="H232" s="92">
        <f t="shared" si="37"/>
        <v>53990.77</v>
      </c>
    </row>
    <row r="233" spans="2:8" ht="22.5">
      <c r="B233" s="20">
        <v>2950</v>
      </c>
      <c r="C233" s="21" t="s">
        <v>259</v>
      </c>
      <c r="D233" s="17">
        <v>0</v>
      </c>
      <c r="E233" s="17">
        <v>0</v>
      </c>
      <c r="F233" s="17">
        <v>0</v>
      </c>
      <c r="G233" s="17">
        <v>0</v>
      </c>
      <c r="H233" s="90">
        <f t="shared" si="37"/>
        <v>0</v>
      </c>
    </row>
    <row r="234" spans="2:8">
      <c r="B234" s="22">
        <v>2951</v>
      </c>
      <c r="C234" s="23" t="s">
        <v>259</v>
      </c>
      <c r="D234" s="24"/>
      <c r="E234" s="24"/>
      <c r="F234" s="24"/>
      <c r="G234" s="24"/>
      <c r="H234" s="92">
        <f t="shared" si="37"/>
        <v>0</v>
      </c>
    </row>
    <row r="235" spans="2:8">
      <c r="B235" s="20">
        <v>2960</v>
      </c>
      <c r="C235" s="21" t="s">
        <v>260</v>
      </c>
      <c r="D235" s="17">
        <v>0</v>
      </c>
      <c r="E235" s="17">
        <f>SUM(E236)</f>
        <v>1798</v>
      </c>
      <c r="F235" s="17">
        <f t="shared" ref="F235:G235" si="46">SUM(F236)</f>
        <v>8552.48</v>
      </c>
      <c r="G235" s="17">
        <f t="shared" si="46"/>
        <v>0</v>
      </c>
      <c r="H235" s="90">
        <f t="shared" si="37"/>
        <v>10350.48</v>
      </c>
    </row>
    <row r="236" spans="2:8">
      <c r="B236" s="22" t="s">
        <v>261</v>
      </c>
      <c r="C236" s="23" t="s">
        <v>260</v>
      </c>
      <c r="D236" s="24"/>
      <c r="E236" s="24">
        <v>1798</v>
      </c>
      <c r="F236" s="24">
        <v>8552.48</v>
      </c>
      <c r="G236" s="24"/>
      <c r="H236" s="92">
        <f t="shared" si="37"/>
        <v>10350.48</v>
      </c>
    </row>
    <row r="237" spans="2:8">
      <c r="B237" s="20">
        <v>2970</v>
      </c>
      <c r="C237" s="21" t="s">
        <v>262</v>
      </c>
      <c r="D237" s="17">
        <v>0</v>
      </c>
      <c r="E237" s="17">
        <f>SUM(E238:E239)</f>
        <v>4303.6000000000004</v>
      </c>
      <c r="F237" s="17">
        <f t="shared" ref="F237:G237" si="47">SUM(F238:F239)</f>
        <v>0</v>
      </c>
      <c r="G237" s="17">
        <f t="shared" si="47"/>
        <v>0</v>
      </c>
      <c r="H237" s="90">
        <f t="shared" si="37"/>
        <v>4303.6000000000004</v>
      </c>
    </row>
    <row r="238" spans="2:8">
      <c r="B238" s="22" t="s">
        <v>263</v>
      </c>
      <c r="C238" s="23" t="s">
        <v>264</v>
      </c>
      <c r="D238" s="24">
        <v>0</v>
      </c>
      <c r="E238" s="24">
        <v>4303.6000000000004</v>
      </c>
      <c r="F238" s="24">
        <v>0</v>
      </c>
      <c r="G238" s="24">
        <v>0</v>
      </c>
      <c r="H238" s="92">
        <f t="shared" si="37"/>
        <v>4303.6000000000004</v>
      </c>
    </row>
    <row r="239" spans="2:8">
      <c r="B239" s="22">
        <v>2972</v>
      </c>
      <c r="C239" s="23" t="s">
        <v>265</v>
      </c>
      <c r="D239" s="104">
        <v>0</v>
      </c>
      <c r="E239" s="104">
        <v>0</v>
      </c>
      <c r="F239" s="104">
        <v>0</v>
      </c>
      <c r="G239" s="104">
        <v>0</v>
      </c>
      <c r="H239" s="92">
        <f t="shared" si="37"/>
        <v>0</v>
      </c>
    </row>
    <row r="240" spans="2:8">
      <c r="B240" s="20">
        <v>2980</v>
      </c>
      <c r="C240" s="21" t="s">
        <v>266</v>
      </c>
      <c r="D240" s="17">
        <v>0</v>
      </c>
      <c r="E240" s="17">
        <f>SUM(E241)</f>
        <v>0</v>
      </c>
      <c r="F240" s="17">
        <f t="shared" ref="F240:G240" si="48">SUM(F241)</f>
        <v>7891.38</v>
      </c>
      <c r="G240" s="17">
        <f t="shared" si="48"/>
        <v>0</v>
      </c>
      <c r="H240" s="90">
        <f t="shared" si="37"/>
        <v>7891.38</v>
      </c>
    </row>
    <row r="241" spans="2:8">
      <c r="B241" s="22" t="s">
        <v>267</v>
      </c>
      <c r="C241" s="23" t="s">
        <v>266</v>
      </c>
      <c r="D241" s="104">
        <v>0</v>
      </c>
      <c r="E241" s="104">
        <v>0</v>
      </c>
      <c r="F241" s="104">
        <v>7891.38</v>
      </c>
      <c r="G241" s="104">
        <v>0</v>
      </c>
      <c r="H241" s="92">
        <f t="shared" si="37"/>
        <v>7891.38</v>
      </c>
    </row>
    <row r="242" spans="2:8">
      <c r="B242" s="20">
        <v>2990</v>
      </c>
      <c r="C242" s="21" t="s">
        <v>268</v>
      </c>
      <c r="D242" s="17">
        <v>0</v>
      </c>
      <c r="E242" s="17">
        <f>SUM(E243:E244)</f>
        <v>46075.199999999997</v>
      </c>
      <c r="F242" s="17">
        <f t="shared" ref="F242:G242" si="49">SUM(F243:F244)</f>
        <v>11412</v>
      </c>
      <c r="G242" s="17">
        <f t="shared" si="49"/>
        <v>4070.97</v>
      </c>
      <c r="H242" s="90">
        <f t="shared" si="37"/>
        <v>61558.17</v>
      </c>
    </row>
    <row r="243" spans="2:8">
      <c r="B243" s="22">
        <v>2991</v>
      </c>
      <c r="C243" s="23" t="s">
        <v>269</v>
      </c>
      <c r="D243" s="104">
        <v>0</v>
      </c>
      <c r="E243" s="104">
        <v>0</v>
      </c>
      <c r="F243" s="104">
        <v>11412</v>
      </c>
      <c r="G243" s="104">
        <v>0</v>
      </c>
      <c r="H243" s="92">
        <f t="shared" si="37"/>
        <v>11412</v>
      </c>
    </row>
    <row r="244" spans="2:8">
      <c r="B244" s="22" t="s">
        <v>270</v>
      </c>
      <c r="C244" s="23" t="s">
        <v>271</v>
      </c>
      <c r="D244" s="104">
        <v>0</v>
      </c>
      <c r="E244" s="104">
        <v>46075.199999999997</v>
      </c>
      <c r="F244" s="104">
        <v>0</v>
      </c>
      <c r="G244" s="104">
        <v>4070.97</v>
      </c>
      <c r="H244" s="92">
        <f t="shared" si="37"/>
        <v>50146.17</v>
      </c>
    </row>
    <row r="245" spans="2:8">
      <c r="B245" s="20" t="s">
        <v>128</v>
      </c>
      <c r="C245" s="34"/>
      <c r="D245" s="17">
        <f>+D118+D137+D145+D164+D186+D201+D206+D217+D224</f>
        <v>15179601.389999999</v>
      </c>
      <c r="E245" s="17">
        <f>+E118+E137+E145+E164+E186+E201+E206+E217+E224</f>
        <v>1775130.66</v>
      </c>
      <c r="F245" s="17">
        <f>+F118+F137+F145+F164+F186+F201+F206+F217+F224</f>
        <v>207664.59999999998</v>
      </c>
      <c r="G245" s="17">
        <f>+G118+G137+G145+G164+G186+G201+G206+G217+G224</f>
        <v>163821.17000000001</v>
      </c>
      <c r="H245" s="90">
        <f t="shared" si="37"/>
        <v>17326217.82</v>
      </c>
    </row>
    <row r="246" spans="2:8">
      <c r="B246" s="20" t="s">
        <v>272</v>
      </c>
      <c r="C246" s="27" t="s">
        <v>273</v>
      </c>
      <c r="D246" s="17">
        <v>37025379.329999998</v>
      </c>
      <c r="E246" s="17">
        <f>+E247+E270+E289+E310+E329+E350+E366+E389+E401</f>
        <v>2307638.42</v>
      </c>
      <c r="F246" s="17">
        <f t="shared" ref="F246:G246" si="50">+F247+F270+F289+F310+F329+F350+F366+F389+F401</f>
        <v>1385409.57</v>
      </c>
      <c r="G246" s="17">
        <f t="shared" si="50"/>
        <v>286376.15000000002</v>
      </c>
      <c r="H246" s="90">
        <f t="shared" si="37"/>
        <v>41004803.469999999</v>
      </c>
    </row>
    <row r="247" spans="2:8">
      <c r="B247" s="20">
        <v>3100</v>
      </c>
      <c r="C247" s="38" t="s">
        <v>274</v>
      </c>
      <c r="D247" s="17">
        <v>17532328.640000001</v>
      </c>
      <c r="E247" s="17">
        <f>+E248+E251+E253+E256+E258+E260+E263+E265+E267</f>
        <v>154940.33000000002</v>
      </c>
      <c r="F247" s="17">
        <f t="shared" ref="F247:G247" si="51">+F248+F251+F253+F256+F258+F260+F263+F265+F267</f>
        <v>1084283.57</v>
      </c>
      <c r="G247" s="17">
        <f t="shared" si="51"/>
        <v>11813</v>
      </c>
      <c r="H247" s="90">
        <f t="shared" si="37"/>
        <v>18783365.539999999</v>
      </c>
    </row>
    <row r="248" spans="2:8">
      <c r="B248" s="20">
        <v>3110</v>
      </c>
      <c r="C248" s="36" t="s">
        <v>275</v>
      </c>
      <c r="D248" s="17">
        <v>16331245.77</v>
      </c>
      <c r="E248" s="17">
        <f>SUM(E249:E250)</f>
        <v>103580</v>
      </c>
      <c r="F248" s="17">
        <f t="shared" ref="F248:G248" si="52">SUM(F249:F250)</f>
        <v>1074983.45</v>
      </c>
      <c r="G248" s="17">
        <f t="shared" si="52"/>
        <v>7619</v>
      </c>
      <c r="H248" s="90">
        <f t="shared" si="37"/>
        <v>17517428.219999999</v>
      </c>
    </row>
    <row r="249" spans="2:8">
      <c r="B249" s="22" t="s">
        <v>276</v>
      </c>
      <c r="C249" s="23" t="s">
        <v>277</v>
      </c>
      <c r="D249" s="24">
        <v>4397543.8899999997</v>
      </c>
      <c r="E249" s="24">
        <v>103580</v>
      </c>
      <c r="F249" s="24">
        <v>1074983.45</v>
      </c>
      <c r="G249" s="24">
        <v>7619</v>
      </c>
      <c r="H249" s="92">
        <f t="shared" si="37"/>
        <v>5583726.3399999999</v>
      </c>
    </row>
    <row r="250" spans="2:8">
      <c r="B250" s="22">
        <v>3112</v>
      </c>
      <c r="C250" s="23" t="s">
        <v>278</v>
      </c>
      <c r="D250" s="24">
        <v>11933701.880000001</v>
      </c>
      <c r="E250" s="24">
        <v>0</v>
      </c>
      <c r="F250" s="24">
        <v>0</v>
      </c>
      <c r="G250" s="24">
        <v>0</v>
      </c>
      <c r="H250" s="92">
        <f t="shared" si="37"/>
        <v>11933701.880000001</v>
      </c>
    </row>
    <row r="251" spans="2:8">
      <c r="B251" s="20">
        <v>3120</v>
      </c>
      <c r="C251" s="21" t="s">
        <v>279</v>
      </c>
      <c r="D251" s="17">
        <v>0</v>
      </c>
      <c r="E251" s="17">
        <f>SUM(E252)</f>
        <v>17889.330000000002</v>
      </c>
      <c r="F251" s="17">
        <f t="shared" ref="F251:G251" si="53">SUM(F252)</f>
        <v>0</v>
      </c>
      <c r="G251" s="17">
        <f t="shared" si="53"/>
        <v>0</v>
      </c>
      <c r="H251" s="90">
        <f t="shared" si="37"/>
        <v>17889.330000000002</v>
      </c>
    </row>
    <row r="252" spans="2:8">
      <c r="B252" s="22">
        <v>3121</v>
      </c>
      <c r="C252" s="23" t="s">
        <v>279</v>
      </c>
      <c r="D252" s="104">
        <v>0</v>
      </c>
      <c r="E252" s="104">
        <v>17889.330000000002</v>
      </c>
      <c r="F252" s="104">
        <v>0</v>
      </c>
      <c r="G252" s="104">
        <v>0</v>
      </c>
      <c r="H252" s="92">
        <f t="shared" si="37"/>
        <v>17889.330000000002</v>
      </c>
    </row>
    <row r="253" spans="2:8">
      <c r="B253" s="20">
        <v>3130</v>
      </c>
      <c r="C253" s="21" t="s">
        <v>280</v>
      </c>
      <c r="D253" s="17">
        <v>857757.88</v>
      </c>
      <c r="E253" s="17">
        <v>0</v>
      </c>
      <c r="F253" s="17">
        <v>0</v>
      </c>
      <c r="G253" s="17">
        <v>0</v>
      </c>
      <c r="H253" s="90">
        <f t="shared" si="37"/>
        <v>857757.88</v>
      </c>
    </row>
    <row r="254" spans="2:8">
      <c r="B254" s="22" t="s">
        <v>281</v>
      </c>
      <c r="C254" s="23" t="s">
        <v>282</v>
      </c>
      <c r="D254" s="24">
        <v>0</v>
      </c>
      <c r="E254" s="24">
        <v>0</v>
      </c>
      <c r="F254" s="24">
        <v>0</v>
      </c>
      <c r="G254" s="24">
        <v>0</v>
      </c>
      <c r="H254" s="92">
        <f t="shared" si="37"/>
        <v>0</v>
      </c>
    </row>
    <row r="255" spans="2:8">
      <c r="B255" s="22" t="s">
        <v>283</v>
      </c>
      <c r="C255" s="23" t="s">
        <v>284</v>
      </c>
      <c r="D255" s="24">
        <v>857757.88</v>
      </c>
      <c r="E255" s="24">
        <v>0</v>
      </c>
      <c r="F255" s="24">
        <v>0</v>
      </c>
      <c r="G255" s="24">
        <v>0</v>
      </c>
      <c r="H255" s="92">
        <f t="shared" si="37"/>
        <v>857757.88</v>
      </c>
    </row>
    <row r="256" spans="2:8">
      <c r="B256" s="20">
        <v>3140</v>
      </c>
      <c r="C256" s="21" t="s">
        <v>285</v>
      </c>
      <c r="D256" s="17">
        <v>232944.84</v>
      </c>
      <c r="E256" s="17">
        <f>SUM(E257)</f>
        <v>27618</v>
      </c>
      <c r="F256" s="17">
        <f t="shared" ref="F256:G256" si="54">SUM(F257)</f>
        <v>9300.1200000000008</v>
      </c>
      <c r="G256" s="17">
        <f t="shared" si="54"/>
        <v>4194</v>
      </c>
      <c r="H256" s="90">
        <f t="shared" si="37"/>
        <v>274056.96000000002</v>
      </c>
    </row>
    <row r="257" spans="2:8">
      <c r="B257" s="22" t="s">
        <v>286</v>
      </c>
      <c r="C257" s="23" t="s">
        <v>287</v>
      </c>
      <c r="D257" s="24">
        <v>232944.84</v>
      </c>
      <c r="E257" s="24">
        <v>27618</v>
      </c>
      <c r="F257" s="24">
        <v>9300.1200000000008</v>
      </c>
      <c r="G257" s="24">
        <v>4194</v>
      </c>
      <c r="H257" s="92">
        <f t="shared" si="37"/>
        <v>274056.96000000002</v>
      </c>
    </row>
    <row r="258" spans="2:8">
      <c r="B258" s="20">
        <v>3150</v>
      </c>
      <c r="C258" s="21" t="s">
        <v>288</v>
      </c>
      <c r="D258" s="17">
        <v>0</v>
      </c>
      <c r="E258" s="17">
        <v>0</v>
      </c>
      <c r="F258" s="17">
        <v>0</v>
      </c>
      <c r="G258" s="17">
        <v>0</v>
      </c>
      <c r="H258" s="90">
        <f t="shared" si="37"/>
        <v>0</v>
      </c>
    </row>
    <row r="259" spans="2:8">
      <c r="B259" s="22" t="s">
        <v>289</v>
      </c>
      <c r="C259" s="23" t="s">
        <v>290</v>
      </c>
      <c r="D259" s="104">
        <v>0</v>
      </c>
      <c r="E259" s="104">
        <v>0</v>
      </c>
      <c r="F259" s="104">
        <v>0</v>
      </c>
      <c r="G259" s="104">
        <v>0</v>
      </c>
      <c r="H259" s="92">
        <f t="shared" si="37"/>
        <v>0</v>
      </c>
    </row>
    <row r="260" spans="2:8">
      <c r="B260" s="20">
        <v>3160</v>
      </c>
      <c r="C260" s="21" t="s">
        <v>291</v>
      </c>
      <c r="D260" s="17">
        <v>0</v>
      </c>
      <c r="E260" s="17">
        <v>0</v>
      </c>
      <c r="F260" s="17">
        <v>0</v>
      </c>
      <c r="G260" s="17">
        <v>0</v>
      </c>
      <c r="H260" s="90">
        <f t="shared" si="37"/>
        <v>0</v>
      </c>
    </row>
    <row r="261" spans="2:8">
      <c r="B261" s="22" t="s">
        <v>292</v>
      </c>
      <c r="C261" s="23" t="s">
        <v>293</v>
      </c>
      <c r="D261" s="104">
        <v>0</v>
      </c>
      <c r="E261" s="104">
        <v>0</v>
      </c>
      <c r="F261" s="104">
        <v>0</v>
      </c>
      <c r="G261" s="104">
        <v>0</v>
      </c>
      <c r="H261" s="92">
        <f t="shared" si="37"/>
        <v>0</v>
      </c>
    </row>
    <row r="262" spans="2:8">
      <c r="B262" s="22">
        <v>3162</v>
      </c>
      <c r="C262" s="23" t="s">
        <v>294</v>
      </c>
      <c r="D262" s="104">
        <v>0</v>
      </c>
      <c r="E262" s="104">
        <v>0</v>
      </c>
      <c r="F262" s="104">
        <v>0</v>
      </c>
      <c r="G262" s="104">
        <v>0</v>
      </c>
      <c r="H262" s="92">
        <f t="shared" si="37"/>
        <v>0</v>
      </c>
    </row>
    <row r="263" spans="2:8" ht="13.5" customHeight="1">
      <c r="B263" s="20">
        <v>3170</v>
      </c>
      <c r="C263" s="21" t="s">
        <v>295</v>
      </c>
      <c r="D263" s="17">
        <v>110380.15</v>
      </c>
      <c r="E263" s="17">
        <f>SUM(E264)</f>
        <v>5853</v>
      </c>
      <c r="F263" s="17">
        <f t="shared" ref="F263:G263" si="55">SUM(F264)</f>
        <v>0</v>
      </c>
      <c r="G263" s="17">
        <f t="shared" si="55"/>
        <v>0</v>
      </c>
      <c r="H263" s="90">
        <f t="shared" si="37"/>
        <v>116233.15</v>
      </c>
    </row>
    <row r="264" spans="2:8">
      <c r="B264" s="22" t="s">
        <v>296</v>
      </c>
      <c r="C264" s="23" t="s">
        <v>297</v>
      </c>
      <c r="D264" s="24">
        <v>110380.15</v>
      </c>
      <c r="E264" s="24">
        <v>5853</v>
      </c>
      <c r="F264" s="24">
        <v>0</v>
      </c>
      <c r="G264" s="24">
        <v>0</v>
      </c>
      <c r="H264" s="92">
        <f t="shared" si="37"/>
        <v>116233.15</v>
      </c>
    </row>
    <row r="265" spans="2:8">
      <c r="B265" s="20">
        <v>3180</v>
      </c>
      <c r="C265" s="21" t="s">
        <v>298</v>
      </c>
      <c r="D265" s="17">
        <v>0</v>
      </c>
      <c r="E265" s="17">
        <v>0</v>
      </c>
      <c r="F265" s="17">
        <v>0</v>
      </c>
      <c r="G265" s="17">
        <v>0</v>
      </c>
      <c r="H265" s="90">
        <f t="shared" si="37"/>
        <v>0</v>
      </c>
    </row>
    <row r="266" spans="2:8">
      <c r="B266" s="22" t="s">
        <v>299</v>
      </c>
      <c r="C266" s="23" t="s">
        <v>300</v>
      </c>
      <c r="D266" s="24">
        <v>0</v>
      </c>
      <c r="E266" s="24">
        <v>0</v>
      </c>
      <c r="F266" s="24">
        <v>0</v>
      </c>
      <c r="G266" s="24">
        <v>0</v>
      </c>
      <c r="H266" s="92">
        <f t="shared" si="37"/>
        <v>0</v>
      </c>
    </row>
    <row r="267" spans="2:8">
      <c r="B267" s="20">
        <v>3190</v>
      </c>
      <c r="C267" s="21" t="s">
        <v>301</v>
      </c>
      <c r="D267" s="17">
        <v>0</v>
      </c>
      <c r="E267" s="17">
        <v>0</v>
      </c>
      <c r="F267" s="17">
        <v>0</v>
      </c>
      <c r="G267" s="17">
        <v>0</v>
      </c>
      <c r="H267" s="90">
        <f t="shared" si="37"/>
        <v>0</v>
      </c>
    </row>
    <row r="268" spans="2:8">
      <c r="B268" s="22">
        <v>3191</v>
      </c>
      <c r="C268" s="23" t="s">
        <v>302</v>
      </c>
      <c r="D268" s="104">
        <v>0</v>
      </c>
      <c r="E268" s="104">
        <v>0</v>
      </c>
      <c r="F268" s="104">
        <v>0</v>
      </c>
      <c r="G268" s="104">
        <v>0</v>
      </c>
      <c r="H268" s="92">
        <f t="shared" si="37"/>
        <v>0</v>
      </c>
    </row>
    <row r="269" spans="2:8">
      <c r="B269" s="22">
        <v>3192</v>
      </c>
      <c r="C269" s="23" t="s">
        <v>303</v>
      </c>
      <c r="D269" s="104">
        <v>0</v>
      </c>
      <c r="E269" s="104">
        <v>0</v>
      </c>
      <c r="F269" s="104">
        <v>0</v>
      </c>
      <c r="G269" s="104">
        <v>0</v>
      </c>
      <c r="H269" s="92">
        <f t="shared" si="37"/>
        <v>0</v>
      </c>
    </row>
    <row r="270" spans="2:8">
      <c r="B270" s="20">
        <v>3200</v>
      </c>
      <c r="C270" s="27" t="s">
        <v>304</v>
      </c>
      <c r="D270" s="17">
        <v>2330551.16</v>
      </c>
      <c r="E270" s="17">
        <f>+E271+E273+E275+E277+E279+E281+E283+E285+E287</f>
        <v>15523.9</v>
      </c>
      <c r="F270" s="17">
        <f t="shared" ref="F270:G270" si="56">+F271+F273+F275+F277+F279+F281+F283+F285+F287</f>
        <v>12931</v>
      </c>
      <c r="G270" s="17">
        <f t="shared" si="56"/>
        <v>0</v>
      </c>
      <c r="H270" s="90">
        <f t="shared" si="37"/>
        <v>2359006.06</v>
      </c>
    </row>
    <row r="271" spans="2:8">
      <c r="B271" s="20">
        <v>3210</v>
      </c>
      <c r="C271" s="21" t="s">
        <v>305</v>
      </c>
      <c r="D271" s="17">
        <v>0</v>
      </c>
      <c r="E271" s="17">
        <v>0</v>
      </c>
      <c r="F271" s="17">
        <v>0</v>
      </c>
      <c r="G271" s="17">
        <v>0</v>
      </c>
      <c r="H271" s="90">
        <f t="shared" ref="H271:H334" si="57">SUM(D271:G271)</f>
        <v>0</v>
      </c>
    </row>
    <row r="272" spans="2:8">
      <c r="B272" s="22">
        <v>3211</v>
      </c>
      <c r="C272" s="23" t="s">
        <v>305</v>
      </c>
      <c r="D272" s="104">
        <v>0</v>
      </c>
      <c r="E272" s="104">
        <v>0</v>
      </c>
      <c r="F272" s="104">
        <v>0</v>
      </c>
      <c r="G272" s="104">
        <v>0</v>
      </c>
      <c r="H272" s="92">
        <f t="shared" si="57"/>
        <v>0</v>
      </c>
    </row>
    <row r="273" spans="2:8">
      <c r="B273" s="20">
        <v>3220</v>
      </c>
      <c r="C273" s="21" t="s">
        <v>306</v>
      </c>
      <c r="D273" s="17">
        <v>0</v>
      </c>
      <c r="E273" s="17">
        <v>0</v>
      </c>
      <c r="F273" s="17">
        <v>0</v>
      </c>
      <c r="G273" s="17">
        <v>0</v>
      </c>
      <c r="H273" s="90">
        <f t="shared" si="57"/>
        <v>0</v>
      </c>
    </row>
    <row r="274" spans="2:8">
      <c r="B274" s="22" t="s">
        <v>307</v>
      </c>
      <c r="C274" s="23" t="s">
        <v>308</v>
      </c>
      <c r="D274" s="104">
        <v>0</v>
      </c>
      <c r="E274" s="104">
        <v>0</v>
      </c>
      <c r="F274" s="104">
        <v>0</v>
      </c>
      <c r="G274" s="104">
        <v>0</v>
      </c>
      <c r="H274" s="92">
        <f t="shared" si="57"/>
        <v>0</v>
      </c>
    </row>
    <row r="275" spans="2:8" ht="22.5">
      <c r="B275" s="20">
        <v>3230</v>
      </c>
      <c r="C275" s="21" t="s">
        <v>309</v>
      </c>
      <c r="D275" s="17">
        <v>242916.56</v>
      </c>
      <c r="E275" s="17">
        <f>SUM(E276)</f>
        <v>15523.9</v>
      </c>
      <c r="F275" s="17">
        <f t="shared" ref="F275:G275" si="58">SUM(F276)</f>
        <v>12931</v>
      </c>
      <c r="G275" s="17">
        <f t="shared" si="58"/>
        <v>0</v>
      </c>
      <c r="H275" s="90">
        <f t="shared" si="57"/>
        <v>271371.45999999996</v>
      </c>
    </row>
    <row r="276" spans="2:8">
      <c r="B276" s="22">
        <v>3231</v>
      </c>
      <c r="C276" s="23" t="s">
        <v>310</v>
      </c>
      <c r="D276" s="24">
        <v>242916.56</v>
      </c>
      <c r="E276" s="24">
        <v>15523.9</v>
      </c>
      <c r="F276" s="24">
        <v>12931</v>
      </c>
      <c r="G276" s="24">
        <v>0</v>
      </c>
      <c r="H276" s="92">
        <f t="shared" si="57"/>
        <v>271371.45999999996</v>
      </c>
    </row>
    <row r="277" spans="2:8">
      <c r="B277" s="20">
        <v>3240</v>
      </c>
      <c r="C277" s="21" t="s">
        <v>311</v>
      </c>
      <c r="D277" s="17">
        <v>0</v>
      </c>
      <c r="E277" s="17">
        <v>0</v>
      </c>
      <c r="F277" s="17">
        <v>0</v>
      </c>
      <c r="G277" s="17">
        <v>0</v>
      </c>
      <c r="H277" s="90">
        <f t="shared" si="57"/>
        <v>0</v>
      </c>
    </row>
    <row r="278" spans="2:8">
      <c r="B278" s="22">
        <v>3241</v>
      </c>
      <c r="C278" s="23" t="s">
        <v>311</v>
      </c>
      <c r="D278" s="104">
        <v>0</v>
      </c>
      <c r="E278" s="104">
        <v>0</v>
      </c>
      <c r="F278" s="104">
        <v>0</v>
      </c>
      <c r="G278" s="104">
        <v>0</v>
      </c>
      <c r="H278" s="92">
        <f t="shared" si="57"/>
        <v>0</v>
      </c>
    </row>
    <row r="279" spans="2:8">
      <c r="B279" s="20">
        <v>3250</v>
      </c>
      <c r="C279" s="21" t="s">
        <v>312</v>
      </c>
      <c r="D279" s="17">
        <v>0</v>
      </c>
      <c r="E279" s="17">
        <v>0</v>
      </c>
      <c r="F279" s="17">
        <v>0</v>
      </c>
      <c r="G279" s="17">
        <v>0</v>
      </c>
      <c r="H279" s="90">
        <f t="shared" si="57"/>
        <v>0</v>
      </c>
    </row>
    <row r="280" spans="2:8">
      <c r="B280" s="22" t="s">
        <v>313</v>
      </c>
      <c r="C280" s="23" t="s">
        <v>314</v>
      </c>
      <c r="D280" s="104">
        <v>0</v>
      </c>
      <c r="E280" s="104">
        <v>0</v>
      </c>
      <c r="F280" s="104">
        <v>0</v>
      </c>
      <c r="G280" s="104">
        <v>0</v>
      </c>
      <c r="H280" s="92">
        <f t="shared" si="57"/>
        <v>0</v>
      </c>
    </row>
    <row r="281" spans="2:8">
      <c r="B281" s="20">
        <v>3260</v>
      </c>
      <c r="C281" s="21" t="s">
        <v>315</v>
      </c>
      <c r="D281" s="17">
        <v>2087634.6</v>
      </c>
      <c r="E281" s="17">
        <v>0</v>
      </c>
      <c r="F281" s="17">
        <v>0</v>
      </c>
      <c r="G281" s="17">
        <v>0</v>
      </c>
      <c r="H281" s="90">
        <f t="shared" si="57"/>
        <v>2087634.6</v>
      </c>
    </row>
    <row r="282" spans="2:8">
      <c r="B282" s="22" t="s">
        <v>316</v>
      </c>
      <c r="C282" s="23" t="s">
        <v>317</v>
      </c>
      <c r="D282" s="24">
        <v>2087634.6</v>
      </c>
      <c r="E282" s="24">
        <v>0</v>
      </c>
      <c r="F282" s="24">
        <v>0</v>
      </c>
      <c r="G282" s="24">
        <v>0</v>
      </c>
      <c r="H282" s="92">
        <f t="shared" si="57"/>
        <v>2087634.6</v>
      </c>
    </row>
    <row r="283" spans="2:8">
      <c r="B283" s="20">
        <v>3270</v>
      </c>
      <c r="C283" s="21" t="s">
        <v>318</v>
      </c>
      <c r="D283" s="17">
        <v>0</v>
      </c>
      <c r="E283" s="17">
        <v>0</v>
      </c>
      <c r="F283" s="17">
        <v>0</v>
      </c>
      <c r="G283" s="17">
        <v>0</v>
      </c>
      <c r="H283" s="90">
        <f t="shared" si="57"/>
        <v>0</v>
      </c>
    </row>
    <row r="284" spans="2:8">
      <c r="B284" s="22" t="s">
        <v>319</v>
      </c>
      <c r="C284" s="23" t="s">
        <v>318</v>
      </c>
      <c r="D284" s="104">
        <v>0</v>
      </c>
      <c r="E284" s="104">
        <v>0</v>
      </c>
      <c r="F284" s="104">
        <v>0</v>
      </c>
      <c r="G284" s="104">
        <v>0</v>
      </c>
      <c r="H284" s="92">
        <f t="shared" si="57"/>
        <v>0</v>
      </c>
    </row>
    <row r="285" spans="2:8">
      <c r="B285" s="20">
        <v>3280</v>
      </c>
      <c r="C285" s="21" t="s">
        <v>320</v>
      </c>
      <c r="D285" s="17">
        <v>0</v>
      </c>
      <c r="E285" s="17">
        <v>0</v>
      </c>
      <c r="F285" s="17">
        <v>0</v>
      </c>
      <c r="G285" s="17">
        <v>0</v>
      </c>
      <c r="H285" s="90">
        <f t="shared" si="57"/>
        <v>0</v>
      </c>
    </row>
    <row r="286" spans="2:8">
      <c r="B286" s="22">
        <v>3281</v>
      </c>
      <c r="C286" s="23" t="s">
        <v>320</v>
      </c>
      <c r="D286" s="104">
        <v>0</v>
      </c>
      <c r="E286" s="104">
        <v>0</v>
      </c>
      <c r="F286" s="104">
        <v>0</v>
      </c>
      <c r="G286" s="104">
        <v>0</v>
      </c>
      <c r="H286" s="92">
        <f t="shared" si="57"/>
        <v>0</v>
      </c>
    </row>
    <row r="287" spans="2:8">
      <c r="B287" s="20">
        <v>3290</v>
      </c>
      <c r="C287" s="21" t="s">
        <v>321</v>
      </c>
      <c r="D287" s="17">
        <v>0</v>
      </c>
      <c r="E287" s="17">
        <v>0</v>
      </c>
      <c r="F287" s="17">
        <v>0</v>
      </c>
      <c r="G287" s="17">
        <v>0</v>
      </c>
      <c r="H287" s="90">
        <f t="shared" si="57"/>
        <v>0</v>
      </c>
    </row>
    <row r="288" spans="2:8">
      <c r="B288" s="22" t="s">
        <v>322</v>
      </c>
      <c r="C288" s="23" t="s">
        <v>323</v>
      </c>
      <c r="D288" s="104">
        <v>0</v>
      </c>
      <c r="E288" s="104">
        <v>0</v>
      </c>
      <c r="F288" s="104">
        <v>0</v>
      </c>
      <c r="G288" s="104">
        <v>0</v>
      </c>
      <c r="H288" s="92">
        <f t="shared" si="57"/>
        <v>0</v>
      </c>
    </row>
    <row r="289" spans="2:8" ht="13.5" customHeight="1">
      <c r="B289" s="20">
        <v>3300</v>
      </c>
      <c r="C289" s="27" t="s">
        <v>324</v>
      </c>
      <c r="D289" s="17">
        <v>3443523.37</v>
      </c>
      <c r="E289" s="17">
        <f>+E290+E292+E294+E296+E298+E300+E304+E306+E308</f>
        <v>78117.03</v>
      </c>
      <c r="F289" s="17">
        <f t="shared" ref="F289:G289" si="59">+F290+F292+F294+F296+F298+F300+F304+F306+F308</f>
        <v>31000</v>
      </c>
      <c r="G289" s="17">
        <f t="shared" si="59"/>
        <v>24128</v>
      </c>
      <c r="H289" s="90">
        <f t="shared" si="57"/>
        <v>3576768.4</v>
      </c>
    </row>
    <row r="290" spans="2:8">
      <c r="B290" s="20">
        <v>3310</v>
      </c>
      <c r="C290" s="21" t="s">
        <v>325</v>
      </c>
      <c r="D290" s="17">
        <v>398808</v>
      </c>
      <c r="E290" s="17">
        <v>0</v>
      </c>
      <c r="F290" s="17">
        <v>0</v>
      </c>
      <c r="G290" s="17">
        <v>0</v>
      </c>
      <c r="H290" s="90">
        <f t="shared" si="57"/>
        <v>398808</v>
      </c>
    </row>
    <row r="291" spans="2:8">
      <c r="B291" s="22" t="s">
        <v>326</v>
      </c>
      <c r="C291" s="23" t="s">
        <v>327</v>
      </c>
      <c r="D291" s="24">
        <v>398808</v>
      </c>
      <c r="E291" s="24">
        <v>0</v>
      </c>
      <c r="F291" s="24">
        <v>0</v>
      </c>
      <c r="G291" s="24">
        <v>0</v>
      </c>
      <c r="H291" s="92">
        <f t="shared" si="57"/>
        <v>398808</v>
      </c>
    </row>
    <row r="292" spans="2:8">
      <c r="B292" s="20">
        <v>3320</v>
      </c>
      <c r="C292" s="21" t="s">
        <v>328</v>
      </c>
      <c r="D292" s="17">
        <v>0</v>
      </c>
      <c r="E292" s="17">
        <v>0</v>
      </c>
      <c r="F292" s="17">
        <v>0</v>
      </c>
      <c r="G292" s="17">
        <v>0</v>
      </c>
      <c r="H292" s="90">
        <f t="shared" si="57"/>
        <v>0</v>
      </c>
    </row>
    <row r="293" spans="2:8">
      <c r="B293" s="22" t="s">
        <v>329</v>
      </c>
      <c r="C293" s="23" t="s">
        <v>330</v>
      </c>
      <c r="D293" s="104">
        <v>0</v>
      </c>
      <c r="E293" s="104">
        <v>0</v>
      </c>
      <c r="F293" s="104">
        <v>0</v>
      </c>
      <c r="G293" s="104">
        <v>0</v>
      </c>
      <c r="H293" s="92">
        <f t="shared" si="57"/>
        <v>0</v>
      </c>
    </row>
    <row r="294" spans="2:8" ht="22.5">
      <c r="B294" s="20">
        <v>3330</v>
      </c>
      <c r="C294" s="21" t="s">
        <v>331</v>
      </c>
      <c r="D294" s="17">
        <v>0</v>
      </c>
      <c r="E294" s="17">
        <f>SUM(E295)</f>
        <v>43077.03</v>
      </c>
      <c r="F294" s="17">
        <f t="shared" ref="F294:G294" si="60">SUM(F295)</f>
        <v>31000</v>
      </c>
      <c r="G294" s="17">
        <f t="shared" si="60"/>
        <v>24128</v>
      </c>
      <c r="H294" s="90">
        <f t="shared" si="57"/>
        <v>98205.03</v>
      </c>
    </row>
    <row r="295" spans="2:8">
      <c r="B295" s="22" t="s">
        <v>332</v>
      </c>
      <c r="C295" s="23" t="s">
        <v>333</v>
      </c>
      <c r="D295" s="104">
        <v>0</v>
      </c>
      <c r="E295" s="104">
        <v>43077.03</v>
      </c>
      <c r="F295" s="104">
        <v>31000</v>
      </c>
      <c r="G295" s="104">
        <v>24128</v>
      </c>
      <c r="H295" s="92">
        <f t="shared" si="57"/>
        <v>98205.03</v>
      </c>
    </row>
    <row r="296" spans="2:8">
      <c r="B296" s="20">
        <v>3340</v>
      </c>
      <c r="C296" s="21" t="s">
        <v>334</v>
      </c>
      <c r="D296" s="17">
        <v>660846</v>
      </c>
      <c r="E296" s="17">
        <f>SUM(E297)</f>
        <v>9520</v>
      </c>
      <c r="F296" s="17">
        <f t="shared" ref="F296:G296" si="61">SUM(F297)</f>
        <v>0</v>
      </c>
      <c r="G296" s="17">
        <f t="shared" si="61"/>
        <v>0</v>
      </c>
      <c r="H296" s="90">
        <f t="shared" si="57"/>
        <v>670366</v>
      </c>
    </row>
    <row r="297" spans="2:8">
      <c r="B297" s="22" t="s">
        <v>335</v>
      </c>
      <c r="C297" s="23" t="s">
        <v>336</v>
      </c>
      <c r="D297" s="24">
        <v>660846</v>
      </c>
      <c r="E297" s="24">
        <v>9520</v>
      </c>
      <c r="F297" s="24">
        <v>0</v>
      </c>
      <c r="G297" s="24">
        <v>0</v>
      </c>
      <c r="H297" s="92">
        <f t="shared" si="57"/>
        <v>670366</v>
      </c>
    </row>
    <row r="298" spans="2:8">
      <c r="B298" s="20">
        <v>3350</v>
      </c>
      <c r="C298" s="21" t="s">
        <v>337</v>
      </c>
      <c r="D298" s="17">
        <v>0</v>
      </c>
      <c r="E298" s="17">
        <v>0</v>
      </c>
      <c r="F298" s="17">
        <v>0</v>
      </c>
      <c r="G298" s="17">
        <v>0</v>
      </c>
      <c r="H298" s="90">
        <f t="shared" si="57"/>
        <v>0</v>
      </c>
    </row>
    <row r="299" spans="2:8">
      <c r="B299" s="22">
        <v>3351</v>
      </c>
      <c r="C299" s="23" t="s">
        <v>337</v>
      </c>
      <c r="D299" s="24"/>
      <c r="E299" s="24"/>
      <c r="F299" s="24"/>
      <c r="G299" s="24"/>
      <c r="H299" s="92">
        <f t="shared" si="57"/>
        <v>0</v>
      </c>
    </row>
    <row r="300" spans="2:8" ht="13.5" customHeight="1">
      <c r="B300" s="20">
        <v>3360</v>
      </c>
      <c r="C300" s="21" t="s">
        <v>338</v>
      </c>
      <c r="D300" s="17">
        <v>284574</v>
      </c>
      <c r="E300" s="17">
        <v>0</v>
      </c>
      <c r="F300" s="17">
        <v>0</v>
      </c>
      <c r="G300" s="17">
        <v>0</v>
      </c>
      <c r="H300" s="90">
        <f t="shared" si="57"/>
        <v>284574</v>
      </c>
    </row>
    <row r="301" spans="2:8">
      <c r="B301" s="22" t="s">
        <v>339</v>
      </c>
      <c r="C301" s="23" t="s">
        <v>340</v>
      </c>
      <c r="D301" s="104">
        <v>0</v>
      </c>
      <c r="E301" s="104">
        <v>0</v>
      </c>
      <c r="F301" s="104">
        <v>0</v>
      </c>
      <c r="G301" s="104">
        <v>0</v>
      </c>
      <c r="H301" s="92">
        <f t="shared" si="57"/>
        <v>0</v>
      </c>
    </row>
    <row r="302" spans="2:8" ht="22.5">
      <c r="B302" s="22" t="s">
        <v>341</v>
      </c>
      <c r="C302" s="23" t="s">
        <v>342</v>
      </c>
      <c r="D302" s="24">
        <v>269394</v>
      </c>
      <c r="E302" s="24">
        <v>0</v>
      </c>
      <c r="F302" s="24">
        <v>0</v>
      </c>
      <c r="G302" s="24">
        <v>0</v>
      </c>
      <c r="H302" s="92">
        <f t="shared" si="57"/>
        <v>269394</v>
      </c>
    </row>
    <row r="303" spans="2:8">
      <c r="B303" s="22" t="s">
        <v>343</v>
      </c>
      <c r="C303" s="23" t="s">
        <v>344</v>
      </c>
      <c r="D303" s="24">
        <v>15180</v>
      </c>
      <c r="E303" s="24">
        <v>0</v>
      </c>
      <c r="F303" s="24">
        <v>0</v>
      </c>
      <c r="G303" s="24">
        <v>0</v>
      </c>
      <c r="H303" s="92">
        <f t="shared" si="57"/>
        <v>15180</v>
      </c>
    </row>
    <row r="304" spans="2:8">
      <c r="B304" s="20">
        <v>3370</v>
      </c>
      <c r="C304" s="21" t="s">
        <v>345</v>
      </c>
      <c r="D304" s="17">
        <v>0</v>
      </c>
      <c r="E304" s="17">
        <v>0</v>
      </c>
      <c r="F304" s="17">
        <v>0</v>
      </c>
      <c r="G304" s="17">
        <v>0</v>
      </c>
      <c r="H304" s="90">
        <f t="shared" si="57"/>
        <v>0</v>
      </c>
    </row>
    <row r="305" spans="2:9">
      <c r="B305" s="22">
        <v>3371</v>
      </c>
      <c r="C305" s="23" t="s">
        <v>345</v>
      </c>
      <c r="D305" s="24"/>
      <c r="E305" s="24"/>
      <c r="F305" s="24"/>
      <c r="G305" s="24"/>
      <c r="H305" s="92">
        <f t="shared" si="57"/>
        <v>0</v>
      </c>
    </row>
    <row r="306" spans="2:9">
      <c r="B306" s="20">
        <v>3380</v>
      </c>
      <c r="C306" s="21" t="s">
        <v>346</v>
      </c>
      <c r="D306" s="17">
        <v>2099295.37</v>
      </c>
      <c r="E306" s="17">
        <f>SUM(E307)</f>
        <v>25520</v>
      </c>
      <c r="F306" s="17">
        <f t="shared" ref="F306:G306" si="62">SUM(F307)</f>
        <v>0</v>
      </c>
      <c r="G306" s="17">
        <f t="shared" si="62"/>
        <v>0</v>
      </c>
      <c r="H306" s="90">
        <f t="shared" si="57"/>
        <v>2124815.37</v>
      </c>
    </row>
    <row r="307" spans="2:9">
      <c r="B307" s="22">
        <v>3381</v>
      </c>
      <c r="C307" s="23" t="s">
        <v>346</v>
      </c>
      <c r="D307" s="24">
        <v>2099295.37</v>
      </c>
      <c r="E307" s="24">
        <v>25520</v>
      </c>
      <c r="F307" s="24">
        <v>0</v>
      </c>
      <c r="G307" s="24">
        <v>0</v>
      </c>
      <c r="H307" s="92">
        <f t="shared" si="57"/>
        <v>2124815.37</v>
      </c>
    </row>
    <row r="308" spans="2:9">
      <c r="B308" s="20">
        <v>3390</v>
      </c>
      <c r="C308" s="21" t="s">
        <v>347</v>
      </c>
      <c r="D308" s="17">
        <v>0</v>
      </c>
      <c r="E308" s="17">
        <v>0</v>
      </c>
      <c r="F308" s="17">
        <v>0</v>
      </c>
      <c r="G308" s="17">
        <v>0</v>
      </c>
      <c r="H308" s="90">
        <f t="shared" si="57"/>
        <v>0</v>
      </c>
      <c r="I308" s="39"/>
    </row>
    <row r="309" spans="2:9">
      <c r="B309" s="22" t="s">
        <v>348</v>
      </c>
      <c r="C309" s="23" t="s">
        <v>349</v>
      </c>
      <c r="D309" s="104">
        <v>0</v>
      </c>
      <c r="E309" s="104">
        <v>0</v>
      </c>
      <c r="F309" s="104">
        <v>0</v>
      </c>
      <c r="G309" s="104">
        <v>0</v>
      </c>
      <c r="H309" s="92">
        <f t="shared" si="57"/>
        <v>0</v>
      </c>
    </row>
    <row r="310" spans="2:9">
      <c r="B310" s="20">
        <v>3400</v>
      </c>
      <c r="C310" s="27" t="s">
        <v>350</v>
      </c>
      <c r="D310" s="17">
        <v>1006374.89</v>
      </c>
      <c r="E310" s="17">
        <f>+E311+E313+E315+E317+E319+E321+E323+E325+E327</f>
        <v>55456.07</v>
      </c>
      <c r="F310" s="17">
        <f t="shared" ref="F310:G310" si="63">+F311+F313+F315+F317+F319+F321+F323+F325+F327</f>
        <v>7800.0099999999993</v>
      </c>
      <c r="G310" s="17">
        <f t="shared" si="63"/>
        <v>3657.75</v>
      </c>
      <c r="H310" s="90">
        <f t="shared" si="57"/>
        <v>1073288.72</v>
      </c>
    </row>
    <row r="311" spans="2:9">
      <c r="B311" s="20">
        <v>3410</v>
      </c>
      <c r="C311" s="21" t="s">
        <v>351</v>
      </c>
      <c r="D311" s="17">
        <v>592544.75</v>
      </c>
      <c r="E311" s="17">
        <f>SUM(E312)</f>
        <v>14376.92</v>
      </c>
      <c r="F311" s="17">
        <f t="shared" ref="F311:G311" si="64">SUM(F312)</f>
        <v>3430</v>
      </c>
      <c r="G311" s="17">
        <f t="shared" si="64"/>
        <v>39.44</v>
      </c>
      <c r="H311" s="90">
        <f t="shared" si="57"/>
        <v>610391.11</v>
      </c>
    </row>
    <row r="312" spans="2:9">
      <c r="B312" s="22" t="s">
        <v>352</v>
      </c>
      <c r="C312" s="23" t="s">
        <v>353</v>
      </c>
      <c r="D312" s="24">
        <v>592544.75</v>
      </c>
      <c r="E312" s="24">
        <v>14376.92</v>
      </c>
      <c r="F312" s="24">
        <v>3430</v>
      </c>
      <c r="G312" s="24">
        <v>39.44</v>
      </c>
      <c r="H312" s="92">
        <f t="shared" si="57"/>
        <v>610391.11</v>
      </c>
    </row>
    <row r="313" spans="2:9">
      <c r="B313" s="20">
        <v>3420</v>
      </c>
      <c r="C313" s="21" t="s">
        <v>354</v>
      </c>
      <c r="D313" s="17">
        <v>0</v>
      </c>
      <c r="E313" s="17">
        <v>0</v>
      </c>
      <c r="F313" s="17">
        <v>0</v>
      </c>
      <c r="G313" s="17">
        <v>0</v>
      </c>
      <c r="H313" s="90">
        <f t="shared" si="57"/>
        <v>0</v>
      </c>
    </row>
    <row r="314" spans="2:9">
      <c r="B314" s="22">
        <v>3421</v>
      </c>
      <c r="C314" s="23" t="s">
        <v>354</v>
      </c>
      <c r="D314" s="104">
        <v>0</v>
      </c>
      <c r="E314" s="104">
        <v>0</v>
      </c>
      <c r="F314" s="104">
        <v>0</v>
      </c>
      <c r="G314" s="104">
        <v>0</v>
      </c>
      <c r="H314" s="92">
        <f t="shared" si="57"/>
        <v>0</v>
      </c>
    </row>
    <row r="315" spans="2:9">
      <c r="B315" s="20">
        <v>3430</v>
      </c>
      <c r="C315" s="21" t="s">
        <v>355</v>
      </c>
      <c r="D315" s="17">
        <v>0</v>
      </c>
      <c r="E315" s="17">
        <v>0</v>
      </c>
      <c r="F315" s="17">
        <v>0</v>
      </c>
      <c r="G315" s="17">
        <v>0</v>
      </c>
      <c r="H315" s="90">
        <f t="shared" si="57"/>
        <v>0</v>
      </c>
    </row>
    <row r="316" spans="2:9">
      <c r="B316" s="22">
        <v>3431</v>
      </c>
      <c r="C316" s="23" t="s">
        <v>356</v>
      </c>
      <c r="D316" s="104">
        <v>0</v>
      </c>
      <c r="E316" s="104">
        <v>0</v>
      </c>
      <c r="F316" s="104">
        <v>0</v>
      </c>
      <c r="G316" s="104">
        <v>0</v>
      </c>
      <c r="H316" s="92">
        <f t="shared" si="57"/>
        <v>0</v>
      </c>
    </row>
    <row r="317" spans="2:9">
      <c r="B317" s="20">
        <v>3440</v>
      </c>
      <c r="C317" s="21" t="s">
        <v>357</v>
      </c>
      <c r="D317" s="17">
        <v>0</v>
      </c>
      <c r="E317" s="17">
        <v>0</v>
      </c>
      <c r="F317" s="17">
        <v>0</v>
      </c>
      <c r="G317" s="17">
        <v>0</v>
      </c>
      <c r="H317" s="90">
        <f t="shared" si="57"/>
        <v>0</v>
      </c>
    </row>
    <row r="318" spans="2:9">
      <c r="B318" s="22">
        <v>3441</v>
      </c>
      <c r="C318" s="23" t="s">
        <v>357</v>
      </c>
      <c r="D318" s="104">
        <v>0</v>
      </c>
      <c r="E318" s="104">
        <v>0</v>
      </c>
      <c r="F318" s="104">
        <v>0</v>
      </c>
      <c r="G318" s="104">
        <v>0</v>
      </c>
      <c r="H318" s="92">
        <f t="shared" si="57"/>
        <v>0</v>
      </c>
    </row>
    <row r="319" spans="2:9">
      <c r="B319" s="20">
        <v>3450</v>
      </c>
      <c r="C319" s="21" t="s">
        <v>358</v>
      </c>
      <c r="D319" s="17">
        <v>413830.14</v>
      </c>
      <c r="E319" s="17">
        <f>SUM(E320)</f>
        <v>41079.15</v>
      </c>
      <c r="F319" s="17">
        <f t="shared" ref="F319:G319" si="65">SUM(F320)</f>
        <v>3739.81</v>
      </c>
      <c r="G319" s="17">
        <f t="shared" si="65"/>
        <v>3618.31</v>
      </c>
      <c r="H319" s="90">
        <f t="shared" si="57"/>
        <v>462267.41000000003</v>
      </c>
    </row>
    <row r="320" spans="2:9">
      <c r="B320" s="22" t="s">
        <v>359</v>
      </c>
      <c r="C320" s="23" t="s">
        <v>91</v>
      </c>
      <c r="D320" s="24">
        <v>413830.14</v>
      </c>
      <c r="E320" s="24">
        <v>41079.15</v>
      </c>
      <c r="F320" s="24">
        <v>3739.81</v>
      </c>
      <c r="G320" s="24">
        <v>3618.31</v>
      </c>
      <c r="H320" s="92">
        <f t="shared" si="57"/>
        <v>462267.41000000003</v>
      </c>
    </row>
    <row r="321" spans="2:8">
      <c r="B321" s="20">
        <v>3460</v>
      </c>
      <c r="C321" s="21" t="s">
        <v>360</v>
      </c>
      <c r="D321" s="17">
        <v>0</v>
      </c>
      <c r="E321" s="17">
        <v>0</v>
      </c>
      <c r="F321" s="17">
        <v>0</v>
      </c>
      <c r="G321" s="17">
        <v>0</v>
      </c>
      <c r="H321" s="90">
        <f t="shared" si="57"/>
        <v>0</v>
      </c>
    </row>
    <row r="322" spans="2:8">
      <c r="B322" s="22">
        <v>3461</v>
      </c>
      <c r="C322" s="23" t="s">
        <v>361</v>
      </c>
      <c r="D322" s="104">
        <v>0</v>
      </c>
      <c r="E322" s="104">
        <v>0</v>
      </c>
      <c r="F322" s="104">
        <v>0</v>
      </c>
      <c r="G322" s="104">
        <v>0</v>
      </c>
      <c r="H322" s="92">
        <f t="shared" si="57"/>
        <v>0</v>
      </c>
    </row>
    <row r="323" spans="2:8">
      <c r="B323" s="20">
        <v>3470</v>
      </c>
      <c r="C323" s="21" t="s">
        <v>362</v>
      </c>
      <c r="D323" s="17">
        <v>0</v>
      </c>
      <c r="E323" s="17">
        <f>SUM(E324)</f>
        <v>0</v>
      </c>
      <c r="F323" s="17">
        <f>SUM(F324)</f>
        <v>630.20000000000005</v>
      </c>
      <c r="G323" s="17">
        <f>SUM(G324)</f>
        <v>0</v>
      </c>
      <c r="H323" s="90">
        <f t="shared" si="57"/>
        <v>630.20000000000005</v>
      </c>
    </row>
    <row r="324" spans="2:8">
      <c r="B324" s="22" t="s">
        <v>363</v>
      </c>
      <c r="C324" s="23" t="s">
        <v>362</v>
      </c>
      <c r="D324" s="104">
        <v>0</v>
      </c>
      <c r="E324" s="104">
        <v>0</v>
      </c>
      <c r="F324" s="104">
        <v>630.20000000000005</v>
      </c>
      <c r="G324" s="104">
        <v>0</v>
      </c>
      <c r="H324" s="92">
        <f t="shared" si="57"/>
        <v>630.20000000000005</v>
      </c>
    </row>
    <row r="325" spans="2:8">
      <c r="B325" s="20">
        <v>3480</v>
      </c>
      <c r="C325" s="21" t="s">
        <v>364</v>
      </c>
      <c r="D325" s="17">
        <v>0</v>
      </c>
      <c r="E325" s="17">
        <v>0</v>
      </c>
      <c r="F325" s="17">
        <v>0</v>
      </c>
      <c r="G325" s="17">
        <v>0</v>
      </c>
      <c r="H325" s="90">
        <f t="shared" si="57"/>
        <v>0</v>
      </c>
    </row>
    <row r="326" spans="2:8">
      <c r="B326" s="22">
        <v>3481</v>
      </c>
      <c r="C326" s="23" t="s">
        <v>364</v>
      </c>
      <c r="D326" s="104">
        <v>0</v>
      </c>
      <c r="E326" s="104">
        <v>0</v>
      </c>
      <c r="F326" s="104">
        <v>0</v>
      </c>
      <c r="G326" s="104">
        <v>0</v>
      </c>
      <c r="H326" s="92">
        <f t="shared" si="57"/>
        <v>0</v>
      </c>
    </row>
    <row r="327" spans="2:8">
      <c r="B327" s="20">
        <v>3490</v>
      </c>
      <c r="C327" s="21" t="s">
        <v>365</v>
      </c>
      <c r="D327" s="17">
        <v>0</v>
      </c>
      <c r="E327" s="17">
        <v>0</v>
      </c>
      <c r="F327" s="17">
        <v>0</v>
      </c>
      <c r="G327" s="17">
        <v>0</v>
      </c>
      <c r="H327" s="90">
        <f t="shared" si="57"/>
        <v>0</v>
      </c>
    </row>
    <row r="328" spans="2:8">
      <c r="B328" s="22">
        <v>3491</v>
      </c>
      <c r="C328" s="23" t="s">
        <v>365</v>
      </c>
      <c r="D328" s="104">
        <v>0</v>
      </c>
      <c r="E328" s="104">
        <v>0</v>
      </c>
      <c r="F328" s="104">
        <v>0</v>
      </c>
      <c r="G328" s="104">
        <v>0</v>
      </c>
      <c r="H328" s="92">
        <f t="shared" si="57"/>
        <v>0</v>
      </c>
    </row>
    <row r="329" spans="2:8" ht="13.5" customHeight="1">
      <c r="B329" s="20">
        <v>3500</v>
      </c>
      <c r="C329" s="27" t="s">
        <v>366</v>
      </c>
      <c r="D329" s="17">
        <v>2987073.46</v>
      </c>
      <c r="E329" s="17">
        <f>+E330+E333+E335+E338+E340+E342+E344+E346+E348</f>
        <v>178435.49000000002</v>
      </c>
      <c r="F329" s="17">
        <f t="shared" ref="F329:G329" si="66">+F330+F333+F335+F338+F340+F342+F344+F346+F348</f>
        <v>32939.65</v>
      </c>
      <c r="G329" s="17">
        <f t="shared" si="66"/>
        <v>3410.4</v>
      </c>
      <c r="H329" s="90">
        <f t="shared" si="57"/>
        <v>3201859</v>
      </c>
    </row>
    <row r="330" spans="2:8">
      <c r="B330" s="20">
        <v>3510</v>
      </c>
      <c r="C330" s="21" t="s">
        <v>367</v>
      </c>
      <c r="D330" s="17">
        <v>350442.59</v>
      </c>
      <c r="E330" s="17">
        <v>0</v>
      </c>
      <c r="F330" s="17">
        <v>0</v>
      </c>
      <c r="G330" s="17">
        <v>0</v>
      </c>
      <c r="H330" s="90">
        <f t="shared" si="57"/>
        <v>350442.59</v>
      </c>
    </row>
    <row r="331" spans="2:8">
      <c r="B331" s="22" t="s">
        <v>368</v>
      </c>
      <c r="C331" s="23" t="s">
        <v>369</v>
      </c>
      <c r="D331" s="24">
        <v>350442.59</v>
      </c>
      <c r="E331" s="24">
        <v>0</v>
      </c>
      <c r="F331" s="24">
        <v>0</v>
      </c>
      <c r="G331" s="24">
        <v>0</v>
      </c>
      <c r="H331" s="92">
        <f t="shared" si="57"/>
        <v>350442.59</v>
      </c>
    </row>
    <row r="332" spans="2:8">
      <c r="B332" s="22" t="s">
        <v>370</v>
      </c>
      <c r="C332" s="23" t="s">
        <v>371</v>
      </c>
      <c r="D332" s="104">
        <v>0</v>
      </c>
      <c r="E332" s="104">
        <v>0</v>
      </c>
      <c r="F332" s="104">
        <v>0</v>
      </c>
      <c r="G332" s="104">
        <v>0</v>
      </c>
      <c r="H332" s="92">
        <f t="shared" si="57"/>
        <v>0</v>
      </c>
    </row>
    <row r="333" spans="2:8" ht="25.5" customHeight="1">
      <c r="B333" s="20">
        <v>3520</v>
      </c>
      <c r="C333" s="21" t="s">
        <v>372</v>
      </c>
      <c r="D333" s="17">
        <v>23132.75</v>
      </c>
      <c r="E333" s="17">
        <v>0</v>
      </c>
      <c r="F333" s="17">
        <v>0</v>
      </c>
      <c r="G333" s="17">
        <v>0</v>
      </c>
      <c r="H333" s="90">
        <f t="shared" si="57"/>
        <v>23132.75</v>
      </c>
    </row>
    <row r="334" spans="2:8">
      <c r="B334" s="22" t="s">
        <v>373</v>
      </c>
      <c r="C334" s="23" t="s">
        <v>374</v>
      </c>
      <c r="D334" s="24">
        <v>23132.75</v>
      </c>
      <c r="E334" s="24">
        <v>0</v>
      </c>
      <c r="F334" s="24">
        <v>0</v>
      </c>
      <c r="G334" s="24">
        <v>0</v>
      </c>
      <c r="H334" s="92">
        <f t="shared" si="57"/>
        <v>23132.75</v>
      </c>
    </row>
    <row r="335" spans="2:8" ht="25.5" customHeight="1">
      <c r="B335" s="20">
        <v>3530</v>
      </c>
      <c r="C335" s="21" t="s">
        <v>375</v>
      </c>
      <c r="D335" s="17">
        <v>44888.92</v>
      </c>
      <c r="E335" s="17">
        <f>+E336+E337</f>
        <v>15110.57</v>
      </c>
      <c r="F335" s="17">
        <f t="shared" ref="F335:G335" si="67">+F336+F337</f>
        <v>0</v>
      </c>
      <c r="G335" s="17">
        <f t="shared" si="67"/>
        <v>0</v>
      </c>
      <c r="H335" s="90">
        <f t="shared" ref="H335:H402" si="68">SUM(D335:G335)</f>
        <v>59999.49</v>
      </c>
    </row>
    <row r="336" spans="2:8" ht="22.5">
      <c r="B336" s="22" t="s">
        <v>376</v>
      </c>
      <c r="C336" s="23" t="s">
        <v>377</v>
      </c>
      <c r="D336" s="24">
        <v>44888.92</v>
      </c>
      <c r="E336" s="24">
        <v>15110.57</v>
      </c>
      <c r="F336" s="24">
        <v>0</v>
      </c>
      <c r="G336" s="24">
        <v>0</v>
      </c>
      <c r="H336" s="92">
        <f t="shared" si="68"/>
        <v>59999.49</v>
      </c>
    </row>
    <row r="337" spans="2:8">
      <c r="B337" s="22" t="s">
        <v>378</v>
      </c>
      <c r="C337" s="23" t="s">
        <v>379</v>
      </c>
      <c r="D337" s="104">
        <v>0</v>
      </c>
      <c r="E337" s="104">
        <v>0</v>
      </c>
      <c r="F337" s="104">
        <v>0</v>
      </c>
      <c r="G337" s="104">
        <v>0</v>
      </c>
      <c r="H337" s="92">
        <f t="shared" si="68"/>
        <v>0</v>
      </c>
    </row>
    <row r="338" spans="2:8" ht="22.5">
      <c r="B338" s="20">
        <v>3540</v>
      </c>
      <c r="C338" s="21" t="s">
        <v>380</v>
      </c>
      <c r="D338" s="17">
        <v>0</v>
      </c>
      <c r="E338" s="17">
        <f>+E339</f>
        <v>1900</v>
      </c>
      <c r="F338" s="17">
        <f t="shared" ref="F338:G338" si="69">+F339</f>
        <v>0</v>
      </c>
      <c r="G338" s="17">
        <f t="shared" si="69"/>
        <v>0</v>
      </c>
      <c r="H338" s="90">
        <f t="shared" si="68"/>
        <v>1900</v>
      </c>
    </row>
    <row r="339" spans="2:8">
      <c r="B339" s="22">
        <v>3541</v>
      </c>
      <c r="C339" s="23" t="s">
        <v>381</v>
      </c>
      <c r="D339" s="24"/>
      <c r="E339" s="24">
        <v>1900</v>
      </c>
      <c r="F339" s="24"/>
      <c r="G339" s="24"/>
      <c r="H339" s="92">
        <f t="shared" si="68"/>
        <v>1900</v>
      </c>
    </row>
    <row r="340" spans="2:8">
      <c r="B340" s="20">
        <v>3550</v>
      </c>
      <c r="C340" s="21" t="s">
        <v>382</v>
      </c>
      <c r="D340" s="17">
        <v>2166056.91</v>
      </c>
      <c r="E340" s="17">
        <f>+E341</f>
        <v>157666.92000000001</v>
      </c>
      <c r="F340" s="17">
        <f t="shared" ref="F340:G340" si="70">+F341</f>
        <v>1731.03</v>
      </c>
      <c r="G340" s="17">
        <f t="shared" si="70"/>
        <v>3410.4</v>
      </c>
      <c r="H340" s="90">
        <f t="shared" si="68"/>
        <v>2328865.2599999998</v>
      </c>
    </row>
    <row r="341" spans="2:8">
      <c r="B341" s="22" t="s">
        <v>383</v>
      </c>
      <c r="C341" s="23" t="s">
        <v>384</v>
      </c>
      <c r="D341" s="24">
        <v>2166056.91</v>
      </c>
      <c r="E341" s="24">
        <v>157666.92000000001</v>
      </c>
      <c r="F341" s="24">
        <v>1731.03</v>
      </c>
      <c r="G341" s="24">
        <v>3410.4</v>
      </c>
      <c r="H341" s="92">
        <f t="shared" si="68"/>
        <v>2328865.2599999998</v>
      </c>
    </row>
    <row r="342" spans="2:8">
      <c r="B342" s="20">
        <v>3560</v>
      </c>
      <c r="C342" s="21" t="s">
        <v>385</v>
      </c>
      <c r="D342" s="17">
        <v>72036</v>
      </c>
      <c r="E342" s="17">
        <v>0</v>
      </c>
      <c r="F342" s="17">
        <v>0</v>
      </c>
      <c r="G342" s="17">
        <v>0</v>
      </c>
      <c r="H342" s="90">
        <f t="shared" si="68"/>
        <v>72036</v>
      </c>
    </row>
    <row r="343" spans="2:8">
      <c r="B343" s="22">
        <v>3561</v>
      </c>
      <c r="C343" s="23" t="s">
        <v>385</v>
      </c>
      <c r="D343" s="24">
        <v>72036</v>
      </c>
      <c r="E343" s="24">
        <v>0</v>
      </c>
      <c r="F343" s="24">
        <v>0</v>
      </c>
      <c r="G343" s="24">
        <v>0</v>
      </c>
      <c r="H343" s="92">
        <f t="shared" si="68"/>
        <v>72036</v>
      </c>
    </row>
    <row r="344" spans="2:8" ht="22.5">
      <c r="B344" s="20">
        <v>3570</v>
      </c>
      <c r="C344" s="21" t="s">
        <v>386</v>
      </c>
      <c r="D344" s="17">
        <v>325876.28999999998</v>
      </c>
      <c r="E344" s="17">
        <f>+E345</f>
        <v>0</v>
      </c>
      <c r="F344" s="17">
        <f t="shared" ref="F344:G344" si="71">+F345</f>
        <v>31208.62</v>
      </c>
      <c r="G344" s="17">
        <f t="shared" si="71"/>
        <v>0</v>
      </c>
      <c r="H344" s="90">
        <f t="shared" si="68"/>
        <v>357084.91</v>
      </c>
    </row>
    <row r="345" spans="2:8">
      <c r="B345" s="22" t="s">
        <v>387</v>
      </c>
      <c r="C345" s="23" t="s">
        <v>388</v>
      </c>
      <c r="D345" s="24">
        <v>325876.28999999998</v>
      </c>
      <c r="E345" s="24">
        <v>0</v>
      </c>
      <c r="F345" s="24">
        <v>31208.62</v>
      </c>
      <c r="G345" s="24">
        <v>0</v>
      </c>
      <c r="H345" s="92">
        <f t="shared" si="68"/>
        <v>357084.91</v>
      </c>
    </row>
    <row r="346" spans="2:8">
      <c r="B346" s="20">
        <v>3580</v>
      </c>
      <c r="C346" s="21" t="s">
        <v>389</v>
      </c>
      <c r="D346" s="17">
        <v>0</v>
      </c>
      <c r="E346" s="17">
        <f>+E347</f>
        <v>2018</v>
      </c>
      <c r="F346" s="17">
        <f t="shared" ref="F346:G346" si="72">+F347</f>
        <v>0</v>
      </c>
      <c r="G346" s="17">
        <f t="shared" si="72"/>
        <v>0</v>
      </c>
      <c r="H346" s="90">
        <f t="shared" si="68"/>
        <v>2018</v>
      </c>
    </row>
    <row r="347" spans="2:8">
      <c r="B347" s="22" t="s">
        <v>390</v>
      </c>
      <c r="C347" s="23" t="s">
        <v>391</v>
      </c>
      <c r="D347" s="24"/>
      <c r="E347" s="24">
        <v>2018</v>
      </c>
      <c r="F347" s="24"/>
      <c r="G347" s="24"/>
      <c r="H347" s="92">
        <f t="shared" si="68"/>
        <v>2018</v>
      </c>
    </row>
    <row r="348" spans="2:8">
      <c r="B348" s="20">
        <v>3590</v>
      </c>
      <c r="C348" s="21" t="s">
        <v>392</v>
      </c>
      <c r="D348" s="17">
        <v>4640</v>
      </c>
      <c r="E348" s="17">
        <f>+E349</f>
        <v>1740</v>
      </c>
      <c r="F348" s="17">
        <f t="shared" ref="F348:G348" si="73">+F349</f>
        <v>0</v>
      </c>
      <c r="G348" s="17">
        <f t="shared" si="73"/>
        <v>0</v>
      </c>
      <c r="H348" s="90">
        <f t="shared" si="68"/>
        <v>6380</v>
      </c>
    </row>
    <row r="349" spans="2:8">
      <c r="B349" s="22" t="s">
        <v>393</v>
      </c>
      <c r="C349" s="23" t="s">
        <v>394</v>
      </c>
      <c r="D349" s="24">
        <v>4640</v>
      </c>
      <c r="E349" s="24">
        <v>1740</v>
      </c>
      <c r="F349" s="24">
        <v>0</v>
      </c>
      <c r="G349" s="24">
        <v>0</v>
      </c>
      <c r="H349" s="92">
        <f t="shared" si="68"/>
        <v>6380</v>
      </c>
    </row>
    <row r="350" spans="2:8">
      <c r="B350" s="20">
        <v>3600</v>
      </c>
      <c r="C350" s="38" t="s">
        <v>395</v>
      </c>
      <c r="D350" s="17">
        <v>849009.61</v>
      </c>
      <c r="E350" s="17">
        <f>+E351+E354+E356+E358+E360+E362+E364</f>
        <v>1716.8</v>
      </c>
      <c r="F350" s="17">
        <f t="shared" ref="F350:G350" si="74">+F351+F354+F356+F358+F360+F362+F364</f>
        <v>4200</v>
      </c>
      <c r="G350" s="17">
        <f t="shared" si="74"/>
        <v>0</v>
      </c>
      <c r="H350" s="90">
        <f t="shared" si="68"/>
        <v>854926.41</v>
      </c>
    </row>
    <row r="351" spans="2:8" ht="22.5">
      <c r="B351" s="20">
        <v>3610</v>
      </c>
      <c r="C351" s="21" t="s">
        <v>396</v>
      </c>
      <c r="D351" s="17">
        <v>849009.61</v>
      </c>
      <c r="E351" s="17">
        <f>+E352+E353</f>
        <v>1716.8</v>
      </c>
      <c r="F351" s="17">
        <f t="shared" ref="F351:G351" si="75">+F352+F353</f>
        <v>4200</v>
      </c>
      <c r="G351" s="17">
        <f t="shared" si="75"/>
        <v>0</v>
      </c>
      <c r="H351" s="90">
        <f t="shared" si="68"/>
        <v>854926.41</v>
      </c>
    </row>
    <row r="352" spans="2:8">
      <c r="B352" s="22" t="s">
        <v>397</v>
      </c>
      <c r="C352" s="23" t="s">
        <v>398</v>
      </c>
      <c r="D352" s="24">
        <v>602828.61</v>
      </c>
      <c r="E352" s="24">
        <v>1716.8</v>
      </c>
      <c r="F352" s="24">
        <v>4200</v>
      </c>
      <c r="G352" s="24">
        <v>0</v>
      </c>
      <c r="H352" s="92">
        <f t="shared" si="68"/>
        <v>608745.41</v>
      </c>
    </row>
    <row r="353" spans="2:8">
      <c r="B353" s="22" t="s">
        <v>399</v>
      </c>
      <c r="C353" s="23" t="s">
        <v>400</v>
      </c>
      <c r="D353" s="24">
        <v>246181</v>
      </c>
      <c r="E353" s="24">
        <v>0</v>
      </c>
      <c r="F353" s="24">
        <v>0</v>
      </c>
      <c r="G353" s="24">
        <v>0</v>
      </c>
      <c r="H353" s="92">
        <f t="shared" si="68"/>
        <v>246181</v>
      </c>
    </row>
    <row r="354" spans="2:8" ht="25.5" customHeight="1">
      <c r="B354" s="20">
        <v>3620</v>
      </c>
      <c r="C354" s="21" t="s">
        <v>401</v>
      </c>
      <c r="D354" s="17">
        <v>0</v>
      </c>
      <c r="E354" s="17">
        <v>0</v>
      </c>
      <c r="F354" s="17">
        <v>0</v>
      </c>
      <c r="G354" s="17">
        <v>0</v>
      </c>
      <c r="H354" s="90">
        <f t="shared" si="68"/>
        <v>0</v>
      </c>
    </row>
    <row r="355" spans="2:8">
      <c r="B355" s="22" t="s">
        <v>402</v>
      </c>
      <c r="C355" s="23" t="s">
        <v>403</v>
      </c>
      <c r="D355" s="104">
        <v>0</v>
      </c>
      <c r="E355" s="104">
        <v>0</v>
      </c>
      <c r="F355" s="104">
        <v>0</v>
      </c>
      <c r="G355" s="104">
        <v>0</v>
      </c>
      <c r="H355" s="92">
        <f t="shared" si="68"/>
        <v>0</v>
      </c>
    </row>
    <row r="356" spans="2:8" ht="22.5">
      <c r="B356" s="20">
        <v>3630</v>
      </c>
      <c r="C356" s="21" t="s">
        <v>404</v>
      </c>
      <c r="D356" s="17">
        <v>0</v>
      </c>
      <c r="E356" s="17">
        <v>0</v>
      </c>
      <c r="F356" s="17">
        <v>0</v>
      </c>
      <c r="G356" s="17">
        <v>0</v>
      </c>
      <c r="H356" s="90">
        <f t="shared" si="68"/>
        <v>0</v>
      </c>
    </row>
    <row r="357" spans="2:8" ht="14.25" customHeight="1">
      <c r="B357" s="22">
        <v>3631</v>
      </c>
      <c r="C357" s="23" t="s">
        <v>404</v>
      </c>
      <c r="D357" s="104">
        <v>0</v>
      </c>
      <c r="E357" s="104">
        <v>0</v>
      </c>
      <c r="F357" s="104">
        <v>0</v>
      </c>
      <c r="G357" s="104">
        <v>0</v>
      </c>
      <c r="H357" s="92">
        <f t="shared" si="68"/>
        <v>0</v>
      </c>
    </row>
    <row r="358" spans="2:8">
      <c r="B358" s="20">
        <v>3640</v>
      </c>
      <c r="C358" s="21" t="s">
        <v>405</v>
      </c>
      <c r="D358" s="17">
        <v>0</v>
      </c>
      <c r="E358" s="17">
        <v>0</v>
      </c>
      <c r="F358" s="17">
        <v>0</v>
      </c>
      <c r="G358" s="17">
        <v>0</v>
      </c>
      <c r="H358" s="90">
        <f t="shared" si="68"/>
        <v>0</v>
      </c>
    </row>
    <row r="359" spans="2:8">
      <c r="B359" s="22" t="s">
        <v>406</v>
      </c>
      <c r="C359" s="23" t="s">
        <v>407</v>
      </c>
      <c r="D359" s="104">
        <v>0</v>
      </c>
      <c r="E359" s="104">
        <v>0</v>
      </c>
      <c r="F359" s="104">
        <v>0</v>
      </c>
      <c r="G359" s="104">
        <v>0</v>
      </c>
      <c r="H359" s="92">
        <f t="shared" si="68"/>
        <v>0</v>
      </c>
    </row>
    <row r="360" spans="2:8">
      <c r="B360" s="20">
        <v>3650</v>
      </c>
      <c r="C360" s="21" t="s">
        <v>408</v>
      </c>
      <c r="D360" s="17">
        <v>0</v>
      </c>
      <c r="E360" s="17">
        <v>0</v>
      </c>
      <c r="F360" s="17">
        <v>0</v>
      </c>
      <c r="G360" s="17">
        <v>0</v>
      </c>
      <c r="H360" s="90">
        <f t="shared" si="68"/>
        <v>0</v>
      </c>
    </row>
    <row r="361" spans="2:8">
      <c r="B361" s="22">
        <v>3651</v>
      </c>
      <c r="C361" s="23" t="s">
        <v>409</v>
      </c>
      <c r="D361" s="104">
        <v>0</v>
      </c>
      <c r="E361" s="104">
        <v>0</v>
      </c>
      <c r="F361" s="104">
        <v>0</v>
      </c>
      <c r="G361" s="104">
        <v>0</v>
      </c>
      <c r="H361" s="92">
        <f t="shared" si="68"/>
        <v>0</v>
      </c>
    </row>
    <row r="362" spans="2:8" ht="22.5">
      <c r="B362" s="20">
        <v>3660</v>
      </c>
      <c r="C362" s="21" t="s">
        <v>410</v>
      </c>
      <c r="D362" s="17">
        <v>0</v>
      </c>
      <c r="E362" s="17">
        <v>0</v>
      </c>
      <c r="F362" s="17">
        <v>0</v>
      </c>
      <c r="G362" s="17">
        <v>0</v>
      </c>
      <c r="H362" s="90">
        <f t="shared" si="68"/>
        <v>0</v>
      </c>
    </row>
    <row r="363" spans="2:8">
      <c r="B363" s="22">
        <v>3661</v>
      </c>
      <c r="C363" s="23" t="s">
        <v>411</v>
      </c>
      <c r="D363" s="104">
        <v>0</v>
      </c>
      <c r="E363" s="104">
        <v>0</v>
      </c>
      <c r="F363" s="104">
        <v>0</v>
      </c>
      <c r="G363" s="104">
        <v>0</v>
      </c>
      <c r="H363" s="92">
        <f t="shared" si="68"/>
        <v>0</v>
      </c>
    </row>
    <row r="364" spans="2:8">
      <c r="B364" s="20">
        <v>3690</v>
      </c>
      <c r="C364" s="21" t="s">
        <v>412</v>
      </c>
      <c r="D364" s="17">
        <v>0</v>
      </c>
      <c r="E364" s="17">
        <v>0</v>
      </c>
      <c r="F364" s="17">
        <v>0</v>
      </c>
      <c r="G364" s="17">
        <v>0</v>
      </c>
      <c r="H364" s="90">
        <f t="shared" si="68"/>
        <v>0</v>
      </c>
    </row>
    <row r="365" spans="2:8">
      <c r="B365" s="22" t="s">
        <v>413</v>
      </c>
      <c r="C365" s="23" t="s">
        <v>412</v>
      </c>
      <c r="D365" s="104">
        <v>0</v>
      </c>
      <c r="E365" s="104">
        <v>0</v>
      </c>
      <c r="F365" s="104">
        <v>0</v>
      </c>
      <c r="G365" s="104">
        <v>0</v>
      </c>
      <c r="H365" s="92">
        <f t="shared" si="68"/>
        <v>0</v>
      </c>
    </row>
    <row r="366" spans="2:8">
      <c r="B366" s="20">
        <v>3700</v>
      </c>
      <c r="C366" s="27" t="s">
        <v>414</v>
      </c>
      <c r="D366" s="17">
        <v>109776.06</v>
      </c>
      <c r="E366" s="17">
        <f>+E367+E369+E371+E373+E375+E379+E383+E385+E387</f>
        <v>85360.72</v>
      </c>
      <c r="F366" s="17">
        <f t="shared" ref="F366:G366" si="76">+F367+F369+F371+F373+F375+F379+F383+F385+F387</f>
        <v>3585.34</v>
      </c>
      <c r="G366" s="17">
        <f t="shared" si="76"/>
        <v>1978</v>
      </c>
      <c r="H366" s="90">
        <f t="shared" si="68"/>
        <v>200700.12</v>
      </c>
    </row>
    <row r="367" spans="2:8">
      <c r="B367" s="20">
        <v>3710</v>
      </c>
      <c r="C367" s="21" t="s">
        <v>415</v>
      </c>
      <c r="D367" s="17">
        <v>0</v>
      </c>
      <c r="E367" s="17">
        <v>0</v>
      </c>
      <c r="F367" s="17">
        <v>0</v>
      </c>
      <c r="G367" s="17">
        <v>0</v>
      </c>
      <c r="H367" s="90">
        <f t="shared" si="68"/>
        <v>0</v>
      </c>
    </row>
    <row r="368" spans="2:8">
      <c r="B368" s="22">
        <v>3711</v>
      </c>
      <c r="C368" s="23" t="s">
        <v>416</v>
      </c>
      <c r="D368" s="104">
        <v>0</v>
      </c>
      <c r="E368" s="104">
        <v>0</v>
      </c>
      <c r="F368" s="104">
        <v>0</v>
      </c>
      <c r="G368" s="104">
        <v>0</v>
      </c>
      <c r="H368" s="92">
        <f t="shared" si="68"/>
        <v>0</v>
      </c>
    </row>
    <row r="369" spans="2:8">
      <c r="B369" s="20">
        <v>3720</v>
      </c>
      <c r="C369" s="21" t="s">
        <v>417</v>
      </c>
      <c r="D369" s="17">
        <v>109776.06</v>
      </c>
      <c r="E369" s="17">
        <f>+E370</f>
        <v>85360.72</v>
      </c>
      <c r="F369" s="17">
        <f t="shared" ref="F369:G369" si="77">+F370</f>
        <v>3585.34</v>
      </c>
      <c r="G369" s="17">
        <f t="shared" si="77"/>
        <v>1978</v>
      </c>
      <c r="H369" s="90">
        <f t="shared" si="68"/>
        <v>200700.12</v>
      </c>
    </row>
    <row r="370" spans="2:8">
      <c r="B370" s="22" t="s">
        <v>418</v>
      </c>
      <c r="C370" s="23" t="s">
        <v>419</v>
      </c>
      <c r="D370" s="24">
        <v>109776.06</v>
      </c>
      <c r="E370" s="24">
        <v>85360.72</v>
      </c>
      <c r="F370" s="24">
        <v>3585.34</v>
      </c>
      <c r="G370" s="24">
        <v>1978</v>
      </c>
      <c r="H370" s="92">
        <f t="shared" si="68"/>
        <v>200700.12</v>
      </c>
    </row>
    <row r="371" spans="2:8">
      <c r="B371" s="20">
        <v>3730</v>
      </c>
      <c r="C371" s="21" t="s">
        <v>420</v>
      </c>
      <c r="D371" s="17">
        <v>0</v>
      </c>
      <c r="E371" s="17">
        <v>0</v>
      </c>
      <c r="F371" s="17">
        <v>0</v>
      </c>
      <c r="G371" s="17">
        <v>0</v>
      </c>
      <c r="H371" s="90">
        <f t="shared" si="68"/>
        <v>0</v>
      </c>
    </row>
    <row r="372" spans="2:8">
      <c r="B372" s="22">
        <v>3731</v>
      </c>
      <c r="C372" s="23" t="s">
        <v>420</v>
      </c>
      <c r="D372" s="104">
        <v>0</v>
      </c>
      <c r="E372" s="104">
        <v>0</v>
      </c>
      <c r="F372" s="104">
        <v>0</v>
      </c>
      <c r="G372" s="104">
        <v>0</v>
      </c>
      <c r="H372" s="92">
        <f t="shared" si="68"/>
        <v>0</v>
      </c>
    </row>
    <row r="373" spans="2:8">
      <c r="B373" s="20">
        <v>3740</v>
      </c>
      <c r="C373" s="21" t="s">
        <v>421</v>
      </c>
      <c r="D373" s="17">
        <v>0</v>
      </c>
      <c r="E373" s="17">
        <v>0</v>
      </c>
      <c r="F373" s="17">
        <v>0</v>
      </c>
      <c r="G373" s="17">
        <v>0</v>
      </c>
      <c r="H373" s="90">
        <f t="shared" si="68"/>
        <v>0</v>
      </c>
    </row>
    <row r="374" spans="2:8">
      <c r="B374" s="22">
        <v>3741</v>
      </c>
      <c r="C374" s="23" t="s">
        <v>421</v>
      </c>
      <c r="D374" s="104">
        <v>0</v>
      </c>
      <c r="E374" s="104">
        <v>0</v>
      </c>
      <c r="F374" s="104">
        <v>0</v>
      </c>
      <c r="G374" s="104">
        <v>0</v>
      </c>
      <c r="H374" s="92">
        <f t="shared" si="68"/>
        <v>0</v>
      </c>
    </row>
    <row r="375" spans="2:8">
      <c r="B375" s="20">
        <v>3750</v>
      </c>
      <c r="C375" s="21" t="s">
        <v>422</v>
      </c>
      <c r="D375" s="17">
        <v>0</v>
      </c>
      <c r="E375" s="17">
        <v>0</v>
      </c>
      <c r="F375" s="17">
        <v>0</v>
      </c>
      <c r="G375" s="17">
        <v>0</v>
      </c>
      <c r="H375" s="90">
        <f t="shared" si="68"/>
        <v>0</v>
      </c>
    </row>
    <row r="376" spans="2:8">
      <c r="B376" s="22" t="s">
        <v>423</v>
      </c>
      <c r="C376" s="23" t="s">
        <v>424</v>
      </c>
      <c r="D376" s="104">
        <v>0</v>
      </c>
      <c r="E376" s="104">
        <v>0</v>
      </c>
      <c r="F376" s="104">
        <v>0</v>
      </c>
      <c r="G376" s="104">
        <v>0</v>
      </c>
      <c r="H376" s="92">
        <f t="shared" si="68"/>
        <v>0</v>
      </c>
    </row>
    <row r="377" spans="2:8">
      <c r="B377" s="22" t="s">
        <v>425</v>
      </c>
      <c r="C377" s="23" t="s">
        <v>426</v>
      </c>
      <c r="D377" s="24">
        <v>0</v>
      </c>
      <c r="E377" s="24">
        <v>0</v>
      </c>
      <c r="F377" s="24">
        <v>0</v>
      </c>
      <c r="G377" s="24">
        <v>0</v>
      </c>
      <c r="H377" s="92">
        <f t="shared" si="68"/>
        <v>0</v>
      </c>
    </row>
    <row r="378" spans="2:8">
      <c r="B378" s="22" t="s">
        <v>427</v>
      </c>
      <c r="C378" s="23" t="s">
        <v>428</v>
      </c>
      <c r="D378" s="104">
        <v>0</v>
      </c>
      <c r="E378" s="104">
        <v>0</v>
      </c>
      <c r="F378" s="104">
        <v>0</v>
      </c>
      <c r="G378" s="104">
        <v>0</v>
      </c>
      <c r="H378" s="92">
        <f t="shared" si="68"/>
        <v>0</v>
      </c>
    </row>
    <row r="379" spans="2:8">
      <c r="B379" s="20">
        <v>3760</v>
      </c>
      <c r="C379" s="21" t="s">
        <v>429</v>
      </c>
      <c r="D379" s="17">
        <v>0</v>
      </c>
      <c r="E379" s="17">
        <v>0</v>
      </c>
      <c r="F379" s="17">
        <v>0</v>
      </c>
      <c r="G379" s="17">
        <v>0</v>
      </c>
      <c r="H379" s="90">
        <f t="shared" si="68"/>
        <v>0</v>
      </c>
    </row>
    <row r="380" spans="2:8">
      <c r="B380" s="22">
        <v>3761</v>
      </c>
      <c r="C380" s="23" t="s">
        <v>430</v>
      </c>
      <c r="D380" s="104">
        <v>0</v>
      </c>
      <c r="E380" s="104">
        <v>0</v>
      </c>
      <c r="F380" s="104">
        <v>0</v>
      </c>
      <c r="G380" s="104">
        <v>0</v>
      </c>
      <c r="H380" s="92">
        <f t="shared" si="68"/>
        <v>0</v>
      </c>
    </row>
    <row r="381" spans="2:8">
      <c r="B381" s="22">
        <v>3762</v>
      </c>
      <c r="C381" s="23" t="s">
        <v>431</v>
      </c>
      <c r="D381" s="104">
        <v>0</v>
      </c>
      <c r="E381" s="104">
        <v>0</v>
      </c>
      <c r="F381" s="104">
        <v>0</v>
      </c>
      <c r="G381" s="104">
        <v>0</v>
      </c>
      <c r="H381" s="92">
        <f t="shared" si="68"/>
        <v>0</v>
      </c>
    </row>
    <row r="382" spans="2:8">
      <c r="B382" s="22">
        <v>3763</v>
      </c>
      <c r="C382" s="23" t="s">
        <v>432</v>
      </c>
      <c r="D382" s="104">
        <v>0</v>
      </c>
      <c r="E382" s="104">
        <v>0</v>
      </c>
      <c r="F382" s="104">
        <v>0</v>
      </c>
      <c r="G382" s="104">
        <v>0</v>
      </c>
      <c r="H382" s="92">
        <f t="shared" si="68"/>
        <v>0</v>
      </c>
    </row>
    <row r="383" spans="2:8">
      <c r="B383" s="20">
        <v>3770</v>
      </c>
      <c r="C383" s="21" t="s">
        <v>433</v>
      </c>
      <c r="D383" s="17">
        <v>0</v>
      </c>
      <c r="E383" s="17">
        <v>0</v>
      </c>
      <c r="F383" s="17">
        <v>0</v>
      </c>
      <c r="G383" s="17">
        <v>0</v>
      </c>
      <c r="H383" s="90">
        <f t="shared" si="68"/>
        <v>0</v>
      </c>
    </row>
    <row r="384" spans="2:8">
      <c r="B384" s="22">
        <v>3771</v>
      </c>
      <c r="C384" s="23" t="s">
        <v>433</v>
      </c>
      <c r="D384" s="104">
        <v>0</v>
      </c>
      <c r="E384" s="104">
        <v>0</v>
      </c>
      <c r="F384" s="104">
        <v>0</v>
      </c>
      <c r="G384" s="104">
        <v>0</v>
      </c>
      <c r="H384" s="92">
        <f t="shared" si="68"/>
        <v>0</v>
      </c>
    </row>
    <row r="385" spans="2:8">
      <c r="B385" s="20">
        <v>3780</v>
      </c>
      <c r="C385" s="21" t="s">
        <v>434</v>
      </c>
      <c r="D385" s="17">
        <v>0</v>
      </c>
      <c r="E385" s="17">
        <v>0</v>
      </c>
      <c r="F385" s="17">
        <v>0</v>
      </c>
      <c r="G385" s="17">
        <v>0</v>
      </c>
      <c r="H385" s="90">
        <f t="shared" si="68"/>
        <v>0</v>
      </c>
    </row>
    <row r="386" spans="2:8">
      <c r="B386" s="22">
        <v>3781</v>
      </c>
      <c r="C386" s="23" t="s">
        <v>434</v>
      </c>
      <c r="D386" s="104">
        <v>0</v>
      </c>
      <c r="E386" s="104">
        <v>0</v>
      </c>
      <c r="F386" s="104">
        <v>0</v>
      </c>
      <c r="G386" s="104">
        <v>0</v>
      </c>
      <c r="H386" s="92">
        <f t="shared" si="68"/>
        <v>0</v>
      </c>
    </row>
    <row r="387" spans="2:8">
      <c r="B387" s="20">
        <v>3790</v>
      </c>
      <c r="C387" s="21" t="s">
        <v>435</v>
      </c>
      <c r="D387" s="17">
        <v>0</v>
      </c>
      <c r="E387" s="17">
        <v>0</v>
      </c>
      <c r="F387" s="17">
        <v>0</v>
      </c>
      <c r="G387" s="17">
        <v>0</v>
      </c>
      <c r="H387" s="90">
        <f t="shared" si="68"/>
        <v>0</v>
      </c>
    </row>
    <row r="388" spans="2:8">
      <c r="B388" s="22" t="s">
        <v>436</v>
      </c>
      <c r="C388" s="23" t="s">
        <v>435</v>
      </c>
      <c r="D388" s="104">
        <v>0</v>
      </c>
      <c r="E388" s="104">
        <v>0</v>
      </c>
      <c r="F388" s="104">
        <v>0</v>
      </c>
      <c r="G388" s="104">
        <v>0</v>
      </c>
      <c r="H388" s="92">
        <f t="shared" si="68"/>
        <v>0</v>
      </c>
    </row>
    <row r="389" spans="2:8">
      <c r="B389" s="20">
        <v>3800</v>
      </c>
      <c r="C389" s="27" t="s">
        <v>437</v>
      </c>
      <c r="D389" s="17">
        <v>5264804.95</v>
      </c>
      <c r="E389" s="17">
        <f>+E390+E392+E395+E397+E399</f>
        <v>853525.48</v>
      </c>
      <c r="F389" s="17">
        <f t="shared" ref="F389:G389" si="78">+F390+F392+F395+F397+F399</f>
        <v>0</v>
      </c>
      <c r="G389" s="17">
        <f t="shared" si="78"/>
        <v>194420</v>
      </c>
      <c r="H389" s="90">
        <f t="shared" si="68"/>
        <v>6312750.4299999997</v>
      </c>
    </row>
    <row r="390" spans="2:8">
      <c r="B390" s="20">
        <v>3810</v>
      </c>
      <c r="C390" s="21" t="s">
        <v>438</v>
      </c>
      <c r="D390" s="17">
        <v>9126.17</v>
      </c>
      <c r="E390" s="17">
        <f>+E391</f>
        <v>315.60000000000002</v>
      </c>
      <c r="F390" s="17">
        <f t="shared" ref="F390:G390" si="79">+F391</f>
        <v>0</v>
      </c>
      <c r="G390" s="17">
        <f t="shared" si="79"/>
        <v>0</v>
      </c>
      <c r="H390" s="90">
        <f t="shared" si="68"/>
        <v>9441.77</v>
      </c>
    </row>
    <row r="391" spans="2:8">
      <c r="B391" s="22">
        <v>3811</v>
      </c>
      <c r="C391" s="23" t="s">
        <v>438</v>
      </c>
      <c r="D391" s="24">
        <v>9126.17</v>
      </c>
      <c r="E391" s="24">
        <v>315.60000000000002</v>
      </c>
      <c r="F391" s="24">
        <v>0</v>
      </c>
      <c r="G391" s="24">
        <v>0</v>
      </c>
      <c r="H391" s="92">
        <f t="shared" si="68"/>
        <v>9441.77</v>
      </c>
    </row>
    <row r="392" spans="2:8">
      <c r="B392" s="20">
        <v>3820</v>
      </c>
      <c r="C392" s="21" t="s">
        <v>439</v>
      </c>
      <c r="D392" s="17">
        <v>2400193.86</v>
      </c>
      <c r="E392" s="17">
        <f>SUM(E393:E394)</f>
        <v>647858.63</v>
      </c>
      <c r="F392" s="17">
        <f t="shared" ref="F392:G392" si="80">SUM(F393:F394)</f>
        <v>0</v>
      </c>
      <c r="G392" s="17">
        <f t="shared" si="80"/>
        <v>194420</v>
      </c>
      <c r="H392" s="90">
        <f t="shared" si="68"/>
        <v>3242472.4899999998</v>
      </c>
    </row>
    <row r="393" spans="2:8">
      <c r="B393" s="22" t="s">
        <v>440</v>
      </c>
      <c r="C393" s="23" t="s">
        <v>441</v>
      </c>
      <c r="D393" s="24">
        <v>2400193.86</v>
      </c>
      <c r="E393" s="24">
        <v>128950.8</v>
      </c>
      <c r="F393" s="24">
        <v>0</v>
      </c>
      <c r="G393" s="24">
        <v>13920</v>
      </c>
      <c r="H393" s="92">
        <f t="shared" si="68"/>
        <v>2543064.6599999997</v>
      </c>
    </row>
    <row r="394" spans="2:8">
      <c r="B394" s="22" t="s">
        <v>442</v>
      </c>
      <c r="C394" s="23" t="s">
        <v>443</v>
      </c>
      <c r="D394" s="24">
        <v>0</v>
      </c>
      <c r="E394" s="24">
        <v>518907.83</v>
      </c>
      <c r="F394" s="24">
        <v>0</v>
      </c>
      <c r="G394" s="24">
        <v>180500</v>
      </c>
      <c r="H394" s="92">
        <f t="shared" si="68"/>
        <v>699407.83000000007</v>
      </c>
    </row>
    <row r="395" spans="2:8">
      <c r="B395" s="20">
        <v>3830</v>
      </c>
      <c r="C395" s="21" t="s">
        <v>444</v>
      </c>
      <c r="D395" s="17">
        <v>0</v>
      </c>
      <c r="E395" s="17">
        <v>0</v>
      </c>
      <c r="F395" s="17">
        <v>0</v>
      </c>
      <c r="G395" s="17">
        <v>0</v>
      </c>
      <c r="H395" s="90">
        <f t="shared" si="68"/>
        <v>0</v>
      </c>
    </row>
    <row r="396" spans="2:8">
      <c r="B396" s="22" t="s">
        <v>445</v>
      </c>
      <c r="C396" s="23" t="s">
        <v>444</v>
      </c>
      <c r="D396" s="24"/>
      <c r="E396" s="24"/>
      <c r="F396" s="24"/>
      <c r="G396" s="24"/>
      <c r="H396" s="92">
        <f t="shared" si="68"/>
        <v>0</v>
      </c>
    </row>
    <row r="397" spans="2:8" s="35" customFormat="1">
      <c r="B397" s="20">
        <v>3840</v>
      </c>
      <c r="C397" s="21" t="s">
        <v>446</v>
      </c>
      <c r="D397" s="17">
        <v>1104649.05</v>
      </c>
      <c r="E397" s="17">
        <v>0</v>
      </c>
      <c r="F397" s="17">
        <v>0</v>
      </c>
      <c r="G397" s="17">
        <v>0</v>
      </c>
      <c r="H397" s="90">
        <f t="shared" si="68"/>
        <v>1104649.05</v>
      </c>
    </row>
    <row r="398" spans="2:8">
      <c r="B398" s="22" t="s">
        <v>447</v>
      </c>
      <c r="C398" s="23" t="s">
        <v>448</v>
      </c>
      <c r="D398" s="24">
        <v>1104649.05</v>
      </c>
      <c r="E398" s="24">
        <v>0</v>
      </c>
      <c r="F398" s="24">
        <v>0</v>
      </c>
      <c r="G398" s="24">
        <v>0</v>
      </c>
      <c r="H398" s="92">
        <f t="shared" si="68"/>
        <v>1104649.05</v>
      </c>
    </row>
    <row r="399" spans="2:8">
      <c r="B399" s="20">
        <v>3850</v>
      </c>
      <c r="C399" s="21" t="s">
        <v>449</v>
      </c>
      <c r="D399" s="17">
        <v>1750835.87</v>
      </c>
      <c r="E399" s="17">
        <f>+E400</f>
        <v>205351.25</v>
      </c>
      <c r="F399" s="17">
        <f t="shared" ref="F399:G399" si="81">+F400</f>
        <v>0</v>
      </c>
      <c r="G399" s="17">
        <f t="shared" si="81"/>
        <v>0</v>
      </c>
      <c r="H399" s="90">
        <f t="shared" si="68"/>
        <v>1956187.12</v>
      </c>
    </row>
    <row r="400" spans="2:8">
      <c r="B400" s="22" t="s">
        <v>450</v>
      </c>
      <c r="C400" s="23" t="s">
        <v>449</v>
      </c>
      <c r="D400" s="24">
        <v>1750835.87</v>
      </c>
      <c r="E400" s="24">
        <v>205351.25</v>
      </c>
      <c r="F400" s="24">
        <v>0</v>
      </c>
      <c r="G400" s="24">
        <v>0</v>
      </c>
      <c r="H400" s="92">
        <f t="shared" si="68"/>
        <v>1956187.12</v>
      </c>
    </row>
    <row r="401" spans="2:8">
      <c r="B401" s="20">
        <v>3900</v>
      </c>
      <c r="C401" s="27" t="s">
        <v>451</v>
      </c>
      <c r="D401" s="17">
        <v>3501937.19</v>
      </c>
      <c r="E401" s="17">
        <f>+E402+E404+E407+E409+E412+E414+E416+E418+E422</f>
        <v>884562.6</v>
      </c>
      <c r="F401" s="17">
        <f t="shared" ref="F401:G401" si="82">+F402+F404+F407+F409+F412+F414+F416+F418+F422</f>
        <v>208670</v>
      </c>
      <c r="G401" s="17">
        <f t="shared" si="82"/>
        <v>46969</v>
      </c>
      <c r="H401" s="90">
        <f t="shared" si="68"/>
        <v>4642138.79</v>
      </c>
    </row>
    <row r="402" spans="2:8">
      <c r="B402" s="20">
        <v>3910</v>
      </c>
      <c r="C402" s="21" t="s">
        <v>452</v>
      </c>
      <c r="D402" s="17">
        <v>0</v>
      </c>
      <c r="E402" s="17">
        <v>0</v>
      </c>
      <c r="F402" s="17">
        <v>0</v>
      </c>
      <c r="G402" s="17">
        <v>0</v>
      </c>
      <c r="H402" s="90">
        <f t="shared" si="68"/>
        <v>0</v>
      </c>
    </row>
    <row r="403" spans="2:8">
      <c r="B403" s="22" t="s">
        <v>453</v>
      </c>
      <c r="C403" s="23" t="s">
        <v>452</v>
      </c>
      <c r="D403" s="24"/>
      <c r="E403" s="24"/>
      <c r="F403" s="24"/>
      <c r="G403" s="24"/>
      <c r="H403" s="92">
        <f t="shared" ref="H403:H467" si="83">SUM(D403:G403)</f>
        <v>0</v>
      </c>
    </row>
    <row r="404" spans="2:8">
      <c r="B404" s="20">
        <v>3920</v>
      </c>
      <c r="C404" s="21" t="s">
        <v>454</v>
      </c>
      <c r="D404" s="17">
        <v>451700.65</v>
      </c>
      <c r="E404" s="17">
        <f>SUM(E405:E406)</f>
        <v>3839</v>
      </c>
      <c r="F404" s="17">
        <f t="shared" ref="F404:G404" si="84">SUM(F405:F406)</f>
        <v>101979</v>
      </c>
      <c r="G404" s="17">
        <f t="shared" si="84"/>
        <v>0</v>
      </c>
      <c r="H404" s="90">
        <f t="shared" si="83"/>
        <v>557518.65</v>
      </c>
    </row>
    <row r="405" spans="2:8">
      <c r="B405" s="22">
        <v>3921</v>
      </c>
      <c r="C405" s="23" t="s">
        <v>455</v>
      </c>
      <c r="D405" s="24"/>
      <c r="E405" s="24"/>
      <c r="F405" s="24"/>
      <c r="G405" s="24"/>
      <c r="H405" s="92">
        <f t="shared" si="83"/>
        <v>0</v>
      </c>
    </row>
    <row r="406" spans="2:8">
      <c r="B406" s="22" t="s">
        <v>456</v>
      </c>
      <c r="C406" s="23" t="s">
        <v>457</v>
      </c>
      <c r="D406" s="24">
        <v>451700.65</v>
      </c>
      <c r="E406" s="24">
        <v>3839</v>
      </c>
      <c r="F406" s="24">
        <v>101979</v>
      </c>
      <c r="G406" s="24">
        <v>0</v>
      </c>
      <c r="H406" s="92">
        <f t="shared" si="83"/>
        <v>557518.65</v>
      </c>
    </row>
    <row r="407" spans="2:8">
      <c r="B407" s="20">
        <v>3930</v>
      </c>
      <c r="C407" s="21" t="s">
        <v>458</v>
      </c>
      <c r="D407" s="17">
        <v>0</v>
      </c>
      <c r="E407" s="17">
        <v>0</v>
      </c>
      <c r="F407" s="17">
        <v>0</v>
      </c>
      <c r="G407" s="17">
        <v>0</v>
      </c>
      <c r="H407" s="90">
        <f t="shared" si="83"/>
        <v>0</v>
      </c>
    </row>
    <row r="408" spans="2:8">
      <c r="B408" s="22">
        <v>3931</v>
      </c>
      <c r="C408" s="23" t="s">
        <v>458</v>
      </c>
      <c r="D408" s="24"/>
      <c r="E408" s="24"/>
      <c r="F408" s="24"/>
      <c r="G408" s="24"/>
      <c r="H408" s="92">
        <f t="shared" si="83"/>
        <v>0</v>
      </c>
    </row>
    <row r="409" spans="2:8">
      <c r="B409" s="20">
        <v>3940</v>
      </c>
      <c r="C409" s="21" t="s">
        <v>459</v>
      </c>
      <c r="D409" s="17">
        <v>0</v>
      </c>
      <c r="E409" s="17">
        <v>0</v>
      </c>
      <c r="F409" s="17">
        <v>0</v>
      </c>
      <c r="G409" s="17">
        <v>0</v>
      </c>
      <c r="H409" s="90">
        <f t="shared" si="83"/>
        <v>0</v>
      </c>
    </row>
    <row r="410" spans="2:8">
      <c r="B410" s="22" t="s">
        <v>460</v>
      </c>
      <c r="C410" s="23" t="s">
        <v>461</v>
      </c>
      <c r="D410" s="24">
        <v>0</v>
      </c>
      <c r="E410" s="24">
        <v>0</v>
      </c>
      <c r="F410" s="24">
        <v>0</v>
      </c>
      <c r="G410" s="24">
        <v>0</v>
      </c>
      <c r="H410" s="92">
        <f t="shared" si="83"/>
        <v>0</v>
      </c>
    </row>
    <row r="411" spans="2:8">
      <c r="B411" s="22">
        <v>3942</v>
      </c>
      <c r="C411" s="23" t="s">
        <v>462</v>
      </c>
      <c r="D411" s="24"/>
      <c r="E411" s="24"/>
      <c r="F411" s="24"/>
      <c r="G411" s="24"/>
      <c r="H411" s="92">
        <f t="shared" si="83"/>
        <v>0</v>
      </c>
    </row>
    <row r="412" spans="2:8">
      <c r="B412" s="20">
        <v>3950</v>
      </c>
      <c r="C412" s="21" t="s">
        <v>463</v>
      </c>
      <c r="D412" s="17">
        <v>469994</v>
      </c>
      <c r="E412" s="17">
        <f>+E413</f>
        <v>145463.43</v>
      </c>
      <c r="F412" s="17">
        <f t="shared" ref="F412:G412" si="85">+F413</f>
        <v>0</v>
      </c>
      <c r="G412" s="17">
        <f t="shared" si="85"/>
        <v>0</v>
      </c>
      <c r="H412" s="90">
        <f t="shared" si="83"/>
        <v>615457.42999999993</v>
      </c>
    </row>
    <row r="413" spans="2:8">
      <c r="B413" s="22" t="s">
        <v>464</v>
      </c>
      <c r="C413" s="23" t="s">
        <v>463</v>
      </c>
      <c r="D413" s="24">
        <v>469994</v>
      </c>
      <c r="E413" s="24">
        <v>145463.43</v>
      </c>
      <c r="F413" s="24">
        <v>0</v>
      </c>
      <c r="G413" s="24">
        <v>0</v>
      </c>
      <c r="H413" s="92">
        <f t="shared" si="83"/>
        <v>615457.42999999993</v>
      </c>
    </row>
    <row r="414" spans="2:8">
      <c r="B414" s="20">
        <v>3960</v>
      </c>
      <c r="C414" s="21" t="s">
        <v>465</v>
      </c>
      <c r="D414" s="17">
        <v>0</v>
      </c>
      <c r="E414" s="17">
        <v>0</v>
      </c>
      <c r="F414" s="17">
        <v>0</v>
      </c>
      <c r="G414" s="17">
        <v>0</v>
      </c>
      <c r="H414" s="90">
        <f t="shared" si="83"/>
        <v>0</v>
      </c>
    </row>
    <row r="415" spans="2:8">
      <c r="B415" s="22">
        <v>3961</v>
      </c>
      <c r="C415" s="23" t="s">
        <v>465</v>
      </c>
      <c r="D415" s="24"/>
      <c r="E415" s="24"/>
      <c r="F415" s="24"/>
      <c r="G415" s="24"/>
      <c r="H415" s="92">
        <f t="shared" si="83"/>
        <v>0</v>
      </c>
    </row>
    <row r="416" spans="2:8">
      <c r="B416" s="20">
        <v>3970</v>
      </c>
      <c r="C416" s="21" t="s">
        <v>466</v>
      </c>
      <c r="D416" s="17">
        <v>0</v>
      </c>
      <c r="E416" s="17">
        <v>0</v>
      </c>
      <c r="F416" s="17">
        <v>0</v>
      </c>
      <c r="G416" s="17">
        <v>0</v>
      </c>
      <c r="H416" s="90">
        <f t="shared" si="83"/>
        <v>0</v>
      </c>
    </row>
    <row r="417" spans="2:8">
      <c r="B417" s="22">
        <v>3971</v>
      </c>
      <c r="C417" s="23" t="s">
        <v>466</v>
      </c>
      <c r="D417" s="24"/>
      <c r="E417" s="24"/>
      <c r="F417" s="24"/>
      <c r="G417" s="24"/>
      <c r="H417" s="92">
        <f t="shared" si="83"/>
        <v>0</v>
      </c>
    </row>
    <row r="418" spans="2:8" ht="14.25" customHeight="1">
      <c r="B418" s="20">
        <v>3980</v>
      </c>
      <c r="C418" s="21" t="s">
        <v>467</v>
      </c>
      <c r="D418" s="17">
        <v>2415188</v>
      </c>
      <c r="E418" s="17">
        <f>SUM(E419:E421)</f>
        <v>733682.57</v>
      </c>
      <c r="F418" s="17">
        <f t="shared" ref="F418:G418" si="86">SUM(F419:F421)</f>
        <v>106328.94</v>
      </c>
      <c r="G418" s="17">
        <f t="shared" si="86"/>
        <v>36469</v>
      </c>
      <c r="H418" s="90">
        <f t="shared" si="83"/>
        <v>3291668.51</v>
      </c>
    </row>
    <row r="419" spans="2:8">
      <c r="B419" s="40">
        <v>3981</v>
      </c>
      <c r="C419" s="23" t="s">
        <v>468</v>
      </c>
      <c r="D419" s="24"/>
      <c r="E419" s="24"/>
      <c r="F419" s="24"/>
      <c r="G419" s="24"/>
      <c r="H419" s="92">
        <f t="shared" si="83"/>
        <v>0</v>
      </c>
    </row>
    <row r="420" spans="2:8">
      <c r="B420" s="40" t="s">
        <v>469</v>
      </c>
      <c r="C420" s="23" t="s">
        <v>470</v>
      </c>
      <c r="D420" s="24">
        <v>2415188</v>
      </c>
      <c r="E420" s="24">
        <v>733682.57</v>
      </c>
      <c r="F420" s="24">
        <v>106328.94</v>
      </c>
      <c r="G420" s="24">
        <v>36469</v>
      </c>
      <c r="H420" s="92">
        <f t="shared" si="83"/>
        <v>3291668.51</v>
      </c>
    </row>
    <row r="421" spans="2:8">
      <c r="B421" s="40" t="s">
        <v>471</v>
      </c>
      <c r="C421" s="23" t="s">
        <v>472</v>
      </c>
      <c r="D421" s="24"/>
      <c r="E421" s="24"/>
      <c r="F421" s="24"/>
      <c r="G421" s="24"/>
      <c r="H421" s="92">
        <f t="shared" si="83"/>
        <v>0</v>
      </c>
    </row>
    <row r="422" spans="2:8">
      <c r="B422" s="20">
        <v>3990</v>
      </c>
      <c r="C422" s="21" t="s">
        <v>451</v>
      </c>
      <c r="D422" s="17">
        <v>165054.54</v>
      </c>
      <c r="E422" s="17">
        <f>SUM(E423:E429)</f>
        <v>1577.6</v>
      </c>
      <c r="F422" s="17">
        <f t="shared" ref="F422:G422" si="87">SUM(F423:F429)</f>
        <v>362.06</v>
      </c>
      <c r="G422" s="17">
        <f t="shared" si="87"/>
        <v>10500</v>
      </c>
      <c r="H422" s="90">
        <f t="shared" si="83"/>
        <v>177494.2</v>
      </c>
    </row>
    <row r="423" spans="2:8">
      <c r="B423" s="22">
        <v>3991</v>
      </c>
      <c r="C423" s="23" t="s">
        <v>473</v>
      </c>
      <c r="D423" s="24"/>
      <c r="E423" s="24"/>
      <c r="F423" s="24"/>
      <c r="G423" s="24"/>
      <c r="H423" s="92">
        <f t="shared" si="83"/>
        <v>0</v>
      </c>
    </row>
    <row r="424" spans="2:8">
      <c r="B424" s="22" t="s">
        <v>474</v>
      </c>
      <c r="C424" s="23" t="s">
        <v>475</v>
      </c>
      <c r="D424" s="24"/>
      <c r="E424" s="24">
        <v>1577.6</v>
      </c>
      <c r="F424" s="24">
        <v>362.06</v>
      </c>
      <c r="G424" s="24"/>
      <c r="H424" s="92">
        <f t="shared" si="83"/>
        <v>1939.6599999999999</v>
      </c>
    </row>
    <row r="425" spans="2:8">
      <c r="B425" s="22" t="s">
        <v>476</v>
      </c>
      <c r="C425" s="23" t="s">
        <v>477</v>
      </c>
      <c r="D425" s="24">
        <v>165054.54</v>
      </c>
      <c r="E425" s="24">
        <v>0</v>
      </c>
      <c r="F425" s="24">
        <v>0</v>
      </c>
      <c r="G425" s="24">
        <v>0</v>
      </c>
      <c r="H425" s="92">
        <f t="shared" si="83"/>
        <v>165054.54</v>
      </c>
    </row>
    <row r="426" spans="2:8">
      <c r="B426" s="22">
        <v>3994</v>
      </c>
      <c r="C426" s="23" t="s">
        <v>478</v>
      </c>
      <c r="D426" s="24"/>
      <c r="E426" s="24"/>
      <c r="F426" s="24"/>
      <c r="G426" s="24">
        <v>10500</v>
      </c>
      <c r="H426" s="92">
        <f t="shared" si="83"/>
        <v>10500</v>
      </c>
    </row>
    <row r="427" spans="2:8">
      <c r="B427" s="22">
        <v>3995</v>
      </c>
      <c r="C427" s="23" t="s">
        <v>479</v>
      </c>
      <c r="D427" s="24"/>
      <c r="E427" s="24"/>
      <c r="F427" s="24"/>
      <c r="G427" s="24"/>
      <c r="H427" s="92">
        <f t="shared" si="83"/>
        <v>0</v>
      </c>
    </row>
    <row r="428" spans="2:8">
      <c r="B428" s="22" t="s">
        <v>480</v>
      </c>
      <c r="C428" s="23" t="s">
        <v>481</v>
      </c>
      <c r="D428" s="24"/>
      <c r="E428" s="24"/>
      <c r="F428" s="24"/>
      <c r="G428" s="24"/>
      <c r="H428" s="92">
        <f t="shared" si="83"/>
        <v>0</v>
      </c>
    </row>
    <row r="429" spans="2:8">
      <c r="B429" s="22" t="s">
        <v>482</v>
      </c>
      <c r="C429" s="23" t="s">
        <v>483</v>
      </c>
      <c r="D429" s="24"/>
      <c r="E429" s="24"/>
      <c r="F429" s="24"/>
      <c r="G429" s="24"/>
      <c r="H429" s="92">
        <f t="shared" si="83"/>
        <v>0</v>
      </c>
    </row>
    <row r="430" spans="2:8">
      <c r="B430" s="20" t="s">
        <v>128</v>
      </c>
      <c r="C430" s="34"/>
      <c r="D430" s="17">
        <f>D401+D389+D366+D350+D329+D310+D289+D270+D247</f>
        <v>37025379.329999998</v>
      </c>
      <c r="E430" s="17">
        <f>E401+E389+E366+E350+E329+E310+E289+E270+E247</f>
        <v>2307638.42</v>
      </c>
      <c r="F430" s="17">
        <f>F401+F389+F366+F350+F329+F310+F289+F270+F247</f>
        <v>1385409.57</v>
      </c>
      <c r="G430" s="17">
        <f>G401+G389+G366+G350+G329+G310+G289+G270+G247</f>
        <v>286376.15000000002</v>
      </c>
      <c r="H430" s="90">
        <f t="shared" si="83"/>
        <v>41004803.469999999</v>
      </c>
    </row>
    <row r="431" spans="2:8">
      <c r="B431" s="20" t="s">
        <v>484</v>
      </c>
      <c r="C431" s="27" t="s">
        <v>8</v>
      </c>
      <c r="D431" s="17">
        <v>32816400.449999999</v>
      </c>
      <c r="E431" s="17">
        <f>+E432+E451+E463+E487+E513+E521+E536+E539+E551</f>
        <v>26100</v>
      </c>
      <c r="F431" s="17">
        <f t="shared" ref="F431:G431" si="88">+F432+F451+F463+F487+F513+F521+F536+F539+F551</f>
        <v>986625.22</v>
      </c>
      <c r="G431" s="17">
        <f t="shared" si="88"/>
        <v>0</v>
      </c>
      <c r="H431" s="90">
        <f t="shared" si="83"/>
        <v>33829125.670000002</v>
      </c>
    </row>
    <row r="432" spans="2:8" ht="13.5" customHeight="1">
      <c r="B432" s="20">
        <v>4100</v>
      </c>
      <c r="C432" s="27" t="s">
        <v>9</v>
      </c>
      <c r="D432" s="17">
        <v>0</v>
      </c>
      <c r="E432" s="17">
        <f>+E433+E435+E437+E439+E441+E443+E445+E447+E449</f>
        <v>0</v>
      </c>
      <c r="F432" s="17">
        <f t="shared" ref="F432:G432" si="89">+F433+F435+F437+F439+F441+F443+F445+F447+F449</f>
        <v>0</v>
      </c>
      <c r="G432" s="17">
        <f t="shared" si="89"/>
        <v>0</v>
      </c>
      <c r="H432" s="90">
        <f t="shared" si="83"/>
        <v>0</v>
      </c>
    </row>
    <row r="433" spans="2:8">
      <c r="B433" s="20">
        <v>4110</v>
      </c>
      <c r="C433" s="36" t="s">
        <v>485</v>
      </c>
      <c r="D433" s="17">
        <v>0</v>
      </c>
      <c r="E433" s="17">
        <f>+E434</f>
        <v>0</v>
      </c>
      <c r="F433" s="17">
        <f t="shared" ref="F433:G433" si="90">+F434</f>
        <v>0</v>
      </c>
      <c r="G433" s="17">
        <f t="shared" si="90"/>
        <v>0</v>
      </c>
      <c r="H433" s="90">
        <f t="shared" si="83"/>
        <v>0</v>
      </c>
    </row>
    <row r="434" spans="2:8">
      <c r="B434" s="22">
        <v>4111</v>
      </c>
      <c r="C434" s="41" t="s">
        <v>485</v>
      </c>
      <c r="D434" s="24"/>
      <c r="E434" s="24"/>
      <c r="F434" s="24"/>
      <c r="G434" s="24"/>
      <c r="H434" s="92">
        <f t="shared" si="83"/>
        <v>0</v>
      </c>
    </row>
    <row r="435" spans="2:8">
      <c r="B435" s="20">
        <v>4120</v>
      </c>
      <c r="C435" s="36" t="s">
        <v>486</v>
      </c>
      <c r="D435" s="17">
        <v>0</v>
      </c>
      <c r="E435" s="17">
        <v>0</v>
      </c>
      <c r="F435" s="17">
        <v>0</v>
      </c>
      <c r="G435" s="17">
        <v>0</v>
      </c>
      <c r="H435" s="90">
        <f t="shared" si="83"/>
        <v>0</v>
      </c>
    </row>
    <row r="436" spans="2:8">
      <c r="B436" s="22">
        <v>4121</v>
      </c>
      <c r="C436" s="41" t="s">
        <v>487</v>
      </c>
      <c r="D436" s="24"/>
      <c r="E436" s="24"/>
      <c r="F436" s="24"/>
      <c r="G436" s="24"/>
      <c r="H436" s="92">
        <f t="shared" si="83"/>
        <v>0</v>
      </c>
    </row>
    <row r="437" spans="2:8">
      <c r="B437" s="20">
        <v>4130</v>
      </c>
      <c r="C437" s="36" t="s">
        <v>488</v>
      </c>
      <c r="D437" s="28">
        <v>0</v>
      </c>
      <c r="E437" s="28">
        <v>0</v>
      </c>
      <c r="F437" s="28">
        <v>0</v>
      </c>
      <c r="G437" s="28">
        <v>0</v>
      </c>
      <c r="H437" s="90">
        <f t="shared" si="83"/>
        <v>0</v>
      </c>
    </row>
    <row r="438" spans="2:8">
      <c r="B438" s="22">
        <v>4131</v>
      </c>
      <c r="C438" s="41" t="s">
        <v>489</v>
      </c>
      <c r="D438" s="24"/>
      <c r="E438" s="24"/>
      <c r="F438" s="24"/>
      <c r="G438" s="24"/>
      <c r="H438" s="92">
        <f t="shared" si="83"/>
        <v>0</v>
      </c>
    </row>
    <row r="439" spans="2:8" ht="13.5" customHeight="1">
      <c r="B439" s="20">
        <v>4140</v>
      </c>
      <c r="C439" s="36" t="s">
        <v>490</v>
      </c>
      <c r="D439" s="17">
        <v>0</v>
      </c>
      <c r="E439" s="17">
        <v>0</v>
      </c>
      <c r="F439" s="17">
        <v>0</v>
      </c>
      <c r="G439" s="17">
        <v>0</v>
      </c>
      <c r="H439" s="90">
        <f t="shared" si="83"/>
        <v>0</v>
      </c>
    </row>
    <row r="440" spans="2:8">
      <c r="B440" s="22" t="s">
        <v>491</v>
      </c>
      <c r="C440" s="23" t="s">
        <v>492</v>
      </c>
      <c r="D440" s="24"/>
      <c r="E440" s="24"/>
      <c r="F440" s="24"/>
      <c r="G440" s="24"/>
      <c r="H440" s="92">
        <f t="shared" si="83"/>
        <v>0</v>
      </c>
    </row>
    <row r="441" spans="2:8" ht="24.75" customHeight="1">
      <c r="B441" s="20">
        <v>4150</v>
      </c>
      <c r="C441" s="21" t="s">
        <v>493</v>
      </c>
      <c r="D441" s="17">
        <v>0</v>
      </c>
      <c r="E441" s="17">
        <v>0</v>
      </c>
      <c r="F441" s="17">
        <v>0</v>
      </c>
      <c r="G441" s="17">
        <v>0</v>
      </c>
      <c r="H441" s="90">
        <f t="shared" si="83"/>
        <v>0</v>
      </c>
    </row>
    <row r="442" spans="2:8" ht="22.5">
      <c r="B442" s="22">
        <v>4151</v>
      </c>
      <c r="C442" s="23" t="s">
        <v>493</v>
      </c>
      <c r="D442" s="24"/>
      <c r="E442" s="24"/>
      <c r="F442" s="24"/>
      <c r="G442" s="24"/>
      <c r="H442" s="92">
        <f t="shared" si="83"/>
        <v>0</v>
      </c>
    </row>
    <row r="443" spans="2:8" ht="27" customHeight="1">
      <c r="B443" s="20">
        <v>4160</v>
      </c>
      <c r="C443" s="21" t="s">
        <v>494</v>
      </c>
      <c r="D443" s="17">
        <v>0</v>
      </c>
      <c r="E443" s="17">
        <v>0</v>
      </c>
      <c r="F443" s="17">
        <v>0</v>
      </c>
      <c r="G443" s="17">
        <v>0</v>
      </c>
      <c r="H443" s="90">
        <f t="shared" si="83"/>
        <v>0</v>
      </c>
    </row>
    <row r="444" spans="2:8" ht="22.5">
      <c r="B444" s="22">
        <v>4161</v>
      </c>
      <c r="C444" s="23" t="s">
        <v>494</v>
      </c>
      <c r="D444" s="24"/>
      <c r="E444" s="24"/>
      <c r="F444" s="24"/>
      <c r="G444" s="24"/>
      <c r="H444" s="92">
        <f t="shared" si="83"/>
        <v>0</v>
      </c>
    </row>
    <row r="445" spans="2:8" ht="22.5">
      <c r="B445" s="20">
        <v>4170</v>
      </c>
      <c r="C445" s="21" t="s">
        <v>495</v>
      </c>
      <c r="D445" s="17">
        <v>0</v>
      </c>
      <c r="E445" s="17">
        <v>0</v>
      </c>
      <c r="F445" s="17">
        <v>0</v>
      </c>
      <c r="G445" s="17">
        <v>0</v>
      </c>
      <c r="H445" s="90">
        <f t="shared" si="83"/>
        <v>0</v>
      </c>
    </row>
    <row r="446" spans="2:8" ht="22.5">
      <c r="B446" s="22">
        <v>4171</v>
      </c>
      <c r="C446" s="23" t="s">
        <v>495</v>
      </c>
      <c r="D446" s="24"/>
      <c r="E446" s="24"/>
      <c r="F446" s="24"/>
      <c r="G446" s="24"/>
      <c r="H446" s="92">
        <f t="shared" si="83"/>
        <v>0</v>
      </c>
    </row>
    <row r="447" spans="2:8" ht="22.5">
      <c r="B447" s="20">
        <v>4180</v>
      </c>
      <c r="C447" s="21" t="s">
        <v>496</v>
      </c>
      <c r="D447" s="17">
        <v>0</v>
      </c>
      <c r="E447" s="17">
        <v>0</v>
      </c>
      <c r="F447" s="17">
        <v>0</v>
      </c>
      <c r="G447" s="17">
        <v>0</v>
      </c>
      <c r="H447" s="90">
        <f t="shared" si="83"/>
        <v>0</v>
      </c>
    </row>
    <row r="448" spans="2:8">
      <c r="B448" s="22">
        <v>4181</v>
      </c>
      <c r="C448" s="23" t="s">
        <v>496</v>
      </c>
      <c r="D448" s="24"/>
      <c r="E448" s="24"/>
      <c r="F448" s="24"/>
      <c r="G448" s="24"/>
      <c r="H448" s="92">
        <f t="shared" si="83"/>
        <v>0</v>
      </c>
    </row>
    <row r="449" spans="2:8" ht="13.5" customHeight="1">
      <c r="B449" s="20">
        <v>4190</v>
      </c>
      <c r="C449" s="21" t="s">
        <v>497</v>
      </c>
      <c r="D449" s="17">
        <v>0</v>
      </c>
      <c r="E449" s="17">
        <v>0</v>
      </c>
      <c r="F449" s="17">
        <v>0</v>
      </c>
      <c r="G449" s="17">
        <v>0</v>
      </c>
      <c r="H449" s="90">
        <f t="shared" si="83"/>
        <v>0</v>
      </c>
    </row>
    <row r="450" spans="2:8">
      <c r="B450" s="22">
        <v>4191</v>
      </c>
      <c r="C450" s="23" t="s">
        <v>497</v>
      </c>
      <c r="D450" s="24"/>
      <c r="E450" s="24"/>
      <c r="F450" s="24"/>
      <c r="G450" s="24"/>
      <c r="H450" s="92">
        <f t="shared" si="83"/>
        <v>0</v>
      </c>
    </row>
    <row r="451" spans="2:8">
      <c r="B451" s="20">
        <v>4200</v>
      </c>
      <c r="C451" s="27" t="s">
        <v>10</v>
      </c>
      <c r="D451" s="17">
        <v>0</v>
      </c>
      <c r="E451" s="17">
        <v>0</v>
      </c>
      <c r="F451" s="17">
        <v>0</v>
      </c>
      <c r="G451" s="17">
        <v>0</v>
      </c>
      <c r="H451" s="90">
        <f t="shared" si="83"/>
        <v>0</v>
      </c>
    </row>
    <row r="452" spans="2:8" ht="26.25" customHeight="1">
      <c r="B452" s="20">
        <v>4210</v>
      </c>
      <c r="C452" s="21" t="s">
        <v>498</v>
      </c>
      <c r="D452" s="17">
        <v>0</v>
      </c>
      <c r="E452" s="17">
        <v>0</v>
      </c>
      <c r="F452" s="17">
        <v>0</v>
      </c>
      <c r="G452" s="17">
        <v>0</v>
      </c>
      <c r="H452" s="90">
        <f t="shared" si="83"/>
        <v>0</v>
      </c>
    </row>
    <row r="453" spans="2:8" ht="22.5">
      <c r="B453" s="22">
        <v>4211</v>
      </c>
      <c r="C453" s="23" t="s">
        <v>498</v>
      </c>
      <c r="D453" s="24"/>
      <c r="E453" s="24"/>
      <c r="F453" s="24"/>
      <c r="G453" s="24"/>
      <c r="H453" s="92">
        <f t="shared" si="83"/>
        <v>0</v>
      </c>
    </row>
    <row r="454" spans="2:8" ht="22.5">
      <c r="B454" s="20">
        <v>4220</v>
      </c>
      <c r="C454" s="21" t="s">
        <v>499</v>
      </c>
      <c r="D454" s="17">
        <v>0</v>
      </c>
      <c r="E454" s="17">
        <v>0</v>
      </c>
      <c r="F454" s="17">
        <v>0</v>
      </c>
      <c r="G454" s="17">
        <v>0</v>
      </c>
      <c r="H454" s="90">
        <f t="shared" si="83"/>
        <v>0</v>
      </c>
    </row>
    <row r="455" spans="2:8" ht="13.5" customHeight="1">
      <c r="B455" s="22">
        <v>4221</v>
      </c>
      <c r="C455" s="23" t="s">
        <v>499</v>
      </c>
      <c r="D455" s="24"/>
      <c r="E455" s="24"/>
      <c r="F455" s="24"/>
      <c r="G455" s="24"/>
      <c r="H455" s="92">
        <f t="shared" si="83"/>
        <v>0</v>
      </c>
    </row>
    <row r="456" spans="2:8" ht="22.5">
      <c r="B456" s="20">
        <v>4230</v>
      </c>
      <c r="C456" s="21" t="s">
        <v>500</v>
      </c>
      <c r="D456" s="17">
        <v>0</v>
      </c>
      <c r="E456" s="17">
        <v>0</v>
      </c>
      <c r="F456" s="17">
        <v>0</v>
      </c>
      <c r="G456" s="17">
        <v>0</v>
      </c>
      <c r="H456" s="90">
        <f t="shared" si="83"/>
        <v>0</v>
      </c>
    </row>
    <row r="457" spans="2:8">
      <c r="B457" s="22">
        <v>4231</v>
      </c>
      <c r="C457" s="23" t="s">
        <v>500</v>
      </c>
      <c r="D457" s="24"/>
      <c r="E457" s="24"/>
      <c r="F457" s="24"/>
      <c r="G457" s="24"/>
      <c r="H457" s="92">
        <f t="shared" si="83"/>
        <v>0</v>
      </c>
    </row>
    <row r="458" spans="2:8">
      <c r="B458" s="20">
        <v>4240</v>
      </c>
      <c r="C458" s="21" t="s">
        <v>501</v>
      </c>
      <c r="D458" s="17">
        <v>0</v>
      </c>
      <c r="E458" s="17">
        <v>0</v>
      </c>
      <c r="F458" s="17">
        <v>0</v>
      </c>
      <c r="G458" s="17">
        <v>0</v>
      </c>
      <c r="H458" s="90">
        <f t="shared" si="83"/>
        <v>0</v>
      </c>
    </row>
    <row r="459" spans="2:8" ht="18" customHeight="1">
      <c r="B459" s="22">
        <v>4241</v>
      </c>
      <c r="C459" s="23" t="s">
        <v>502</v>
      </c>
      <c r="D459" s="24"/>
      <c r="E459" s="24"/>
      <c r="F459" s="24"/>
      <c r="G459" s="24"/>
      <c r="H459" s="92">
        <f t="shared" si="83"/>
        <v>0</v>
      </c>
    </row>
    <row r="460" spans="2:8">
      <c r="B460" s="100">
        <v>4242</v>
      </c>
      <c r="C460" s="101" t="s">
        <v>814</v>
      </c>
      <c r="D460" s="24"/>
      <c r="E460" s="24"/>
      <c r="F460" s="24"/>
      <c r="G460" s="24"/>
      <c r="H460" s="92">
        <f t="shared" si="83"/>
        <v>0</v>
      </c>
    </row>
    <row r="461" spans="2:8" ht="13.5" customHeight="1">
      <c r="B461" s="20">
        <v>4250</v>
      </c>
      <c r="C461" s="21" t="s">
        <v>503</v>
      </c>
      <c r="D461" s="17">
        <v>0</v>
      </c>
      <c r="E461" s="17">
        <v>0</v>
      </c>
      <c r="F461" s="17">
        <v>0</v>
      </c>
      <c r="G461" s="17">
        <v>0</v>
      </c>
      <c r="H461" s="90">
        <f t="shared" si="83"/>
        <v>0</v>
      </c>
    </row>
    <row r="462" spans="2:8">
      <c r="B462" s="22">
        <v>4251</v>
      </c>
      <c r="C462" s="23" t="s">
        <v>503</v>
      </c>
      <c r="D462" s="24"/>
      <c r="E462" s="24"/>
      <c r="F462" s="24"/>
      <c r="G462" s="24"/>
      <c r="H462" s="92">
        <f t="shared" si="83"/>
        <v>0</v>
      </c>
    </row>
    <row r="463" spans="2:8">
      <c r="B463" s="20">
        <v>4300</v>
      </c>
      <c r="C463" s="27" t="s">
        <v>11</v>
      </c>
      <c r="D463" s="17">
        <v>29699436.629999999</v>
      </c>
      <c r="E463" s="17">
        <f>+E464+E466+E468+E470+E472+E474+E476+E478+E482</f>
        <v>0</v>
      </c>
      <c r="F463" s="17">
        <f t="shared" ref="F463:G463" si="91">+F464+F466+F468+F470+F472+F474+F476+F478+F482</f>
        <v>986625.22</v>
      </c>
      <c r="G463" s="17">
        <f t="shared" si="91"/>
        <v>0</v>
      </c>
      <c r="H463" s="90">
        <f t="shared" si="83"/>
        <v>30686061.849999998</v>
      </c>
    </row>
    <row r="464" spans="2:8">
      <c r="B464" s="20">
        <v>4310</v>
      </c>
      <c r="C464" s="21" t="s">
        <v>504</v>
      </c>
      <c r="D464" s="17">
        <v>0</v>
      </c>
      <c r="E464" s="17">
        <f>+E465</f>
        <v>0</v>
      </c>
      <c r="F464" s="17">
        <f t="shared" ref="F464:G464" si="92">+F465</f>
        <v>0</v>
      </c>
      <c r="G464" s="17">
        <f t="shared" si="92"/>
        <v>0</v>
      </c>
      <c r="H464" s="90">
        <f t="shared" si="83"/>
        <v>0</v>
      </c>
    </row>
    <row r="465" spans="2:8">
      <c r="B465" s="22">
        <v>4311</v>
      </c>
      <c r="C465" s="23" t="s">
        <v>504</v>
      </c>
      <c r="D465" s="24"/>
      <c r="E465" s="24"/>
      <c r="F465" s="24"/>
      <c r="G465" s="24"/>
      <c r="H465" s="92">
        <f t="shared" si="83"/>
        <v>0</v>
      </c>
    </row>
    <row r="466" spans="2:8">
      <c r="B466" s="20">
        <v>4320</v>
      </c>
      <c r="C466" s="21" t="s">
        <v>505</v>
      </c>
      <c r="D466" s="17">
        <v>0</v>
      </c>
      <c r="E466" s="17">
        <v>0</v>
      </c>
      <c r="F466" s="17">
        <v>0</v>
      </c>
      <c r="G466" s="17">
        <v>0</v>
      </c>
      <c r="H466" s="90">
        <f t="shared" si="83"/>
        <v>0</v>
      </c>
    </row>
    <row r="467" spans="2:8">
      <c r="B467" s="22">
        <v>4321</v>
      </c>
      <c r="C467" s="23" t="s">
        <v>505</v>
      </c>
      <c r="D467" s="24"/>
      <c r="E467" s="24"/>
      <c r="F467" s="24"/>
      <c r="G467" s="24"/>
      <c r="H467" s="92">
        <f t="shared" si="83"/>
        <v>0</v>
      </c>
    </row>
    <row r="468" spans="2:8">
      <c r="B468" s="20">
        <v>4330</v>
      </c>
      <c r="C468" s="21" t="s">
        <v>506</v>
      </c>
      <c r="D468" s="17">
        <v>0</v>
      </c>
      <c r="E468" s="17">
        <v>0</v>
      </c>
      <c r="F468" s="17">
        <v>0</v>
      </c>
      <c r="G468" s="17">
        <v>0</v>
      </c>
      <c r="H468" s="90">
        <f t="shared" ref="H468:H531" si="93">SUM(D468:G468)</f>
        <v>0</v>
      </c>
    </row>
    <row r="469" spans="2:8">
      <c r="B469" s="22">
        <v>4331</v>
      </c>
      <c r="C469" s="23" t="s">
        <v>506</v>
      </c>
      <c r="D469" s="24"/>
      <c r="E469" s="24"/>
      <c r="F469" s="24"/>
      <c r="G469" s="24"/>
      <c r="H469" s="92">
        <f t="shared" si="93"/>
        <v>0</v>
      </c>
    </row>
    <row r="470" spans="2:8">
      <c r="B470" s="20">
        <v>4340</v>
      </c>
      <c r="C470" s="21" t="s">
        <v>507</v>
      </c>
      <c r="D470" s="17">
        <v>0</v>
      </c>
      <c r="E470" s="17">
        <v>0</v>
      </c>
      <c r="F470" s="17">
        <v>0</v>
      </c>
      <c r="G470" s="17">
        <v>0</v>
      </c>
      <c r="H470" s="90">
        <f t="shared" si="93"/>
        <v>0</v>
      </c>
    </row>
    <row r="471" spans="2:8">
      <c r="B471" s="22">
        <v>4341</v>
      </c>
      <c r="C471" s="23" t="s">
        <v>507</v>
      </c>
      <c r="D471" s="24"/>
      <c r="E471" s="24"/>
      <c r="F471" s="24"/>
      <c r="G471" s="24"/>
      <c r="H471" s="92">
        <f t="shared" si="93"/>
        <v>0</v>
      </c>
    </row>
    <row r="472" spans="2:8">
      <c r="B472" s="20">
        <v>4350</v>
      </c>
      <c r="C472" s="21" t="s">
        <v>508</v>
      </c>
      <c r="D472" s="17">
        <v>0</v>
      </c>
      <c r="E472" s="17">
        <v>0</v>
      </c>
      <c r="F472" s="17">
        <v>0</v>
      </c>
      <c r="G472" s="17">
        <v>0</v>
      </c>
      <c r="H472" s="90">
        <f t="shared" si="93"/>
        <v>0</v>
      </c>
    </row>
    <row r="473" spans="2:8">
      <c r="B473" s="22">
        <v>4351</v>
      </c>
      <c r="C473" s="23" t="s">
        <v>508</v>
      </c>
      <c r="D473" s="24"/>
      <c r="E473" s="24"/>
      <c r="F473" s="24"/>
      <c r="G473" s="24"/>
      <c r="H473" s="92">
        <f t="shared" si="93"/>
        <v>0</v>
      </c>
    </row>
    <row r="474" spans="2:8">
      <c r="B474" s="20">
        <v>4360</v>
      </c>
      <c r="C474" s="21" t="s">
        <v>509</v>
      </c>
      <c r="D474" s="17">
        <v>0</v>
      </c>
      <c r="E474" s="17">
        <v>0</v>
      </c>
      <c r="F474" s="17">
        <v>0</v>
      </c>
      <c r="G474" s="17">
        <v>0</v>
      </c>
      <c r="H474" s="90">
        <f t="shared" si="93"/>
        <v>0</v>
      </c>
    </row>
    <row r="475" spans="2:8">
      <c r="B475" s="22">
        <v>4361</v>
      </c>
      <c r="C475" s="23" t="s">
        <v>509</v>
      </c>
      <c r="D475" s="24"/>
      <c r="E475" s="24"/>
      <c r="F475" s="24"/>
      <c r="G475" s="24"/>
      <c r="H475" s="92">
        <f t="shared" si="93"/>
        <v>0</v>
      </c>
    </row>
    <row r="476" spans="2:8">
      <c r="B476" s="20">
        <v>4370</v>
      </c>
      <c r="C476" s="21" t="s">
        <v>510</v>
      </c>
      <c r="D476" s="17">
        <v>0</v>
      </c>
      <c r="E476" s="17">
        <v>0</v>
      </c>
      <c r="F476" s="17">
        <v>0</v>
      </c>
      <c r="G476" s="17">
        <v>0</v>
      </c>
      <c r="H476" s="90">
        <f t="shared" si="93"/>
        <v>0</v>
      </c>
    </row>
    <row r="477" spans="2:8">
      <c r="B477" s="22">
        <v>4371</v>
      </c>
      <c r="C477" s="23" t="s">
        <v>510</v>
      </c>
      <c r="D477" s="24"/>
      <c r="E477" s="24"/>
      <c r="F477" s="24"/>
      <c r="G477" s="24"/>
      <c r="H477" s="92">
        <f t="shared" si="93"/>
        <v>0</v>
      </c>
    </row>
    <row r="478" spans="2:8">
      <c r="B478" s="20">
        <v>4380</v>
      </c>
      <c r="C478" s="21" t="s">
        <v>511</v>
      </c>
      <c r="D478" s="17">
        <v>25981480.739999998</v>
      </c>
      <c r="E478" s="17">
        <v>0</v>
      </c>
      <c r="F478" s="17">
        <v>0</v>
      </c>
      <c r="G478" s="17">
        <v>0</v>
      </c>
      <c r="H478" s="90">
        <f t="shared" si="93"/>
        <v>25981480.739999998</v>
      </c>
    </row>
    <row r="479" spans="2:8">
      <c r="B479" s="22">
        <v>4381</v>
      </c>
      <c r="C479" s="23" t="s">
        <v>511</v>
      </c>
      <c r="D479" s="24"/>
      <c r="E479" s="24"/>
      <c r="F479" s="24"/>
      <c r="G479" s="24"/>
      <c r="H479" s="92">
        <f t="shared" si="93"/>
        <v>0</v>
      </c>
    </row>
    <row r="480" spans="2:8">
      <c r="B480" s="22">
        <v>4382</v>
      </c>
      <c r="C480" s="23" t="s">
        <v>512</v>
      </c>
      <c r="D480" s="24"/>
      <c r="E480" s="24"/>
      <c r="F480" s="24"/>
      <c r="G480" s="24"/>
      <c r="H480" s="92">
        <f t="shared" si="93"/>
        <v>0</v>
      </c>
    </row>
    <row r="481" spans="2:10">
      <c r="B481" s="22">
        <v>4383</v>
      </c>
      <c r="C481" s="23" t="s">
        <v>513</v>
      </c>
      <c r="D481" s="24">
        <v>0</v>
      </c>
      <c r="E481" s="24">
        <v>0</v>
      </c>
      <c r="F481" s="24">
        <v>0</v>
      </c>
      <c r="G481" s="24">
        <v>0</v>
      </c>
      <c r="H481" s="92">
        <f t="shared" si="93"/>
        <v>0</v>
      </c>
      <c r="J481" s="94" t="s">
        <v>812</v>
      </c>
    </row>
    <row r="482" spans="2:10">
      <c r="B482" s="20">
        <v>4390</v>
      </c>
      <c r="C482" s="21" t="s">
        <v>514</v>
      </c>
      <c r="D482" s="17">
        <v>3717955.89</v>
      </c>
      <c r="E482" s="17">
        <f>SUM(E483:E486)</f>
        <v>0</v>
      </c>
      <c r="F482" s="17">
        <f t="shared" ref="F482:G482" si="94">SUM(F483:F486)</f>
        <v>986625.22</v>
      </c>
      <c r="G482" s="17">
        <f t="shared" si="94"/>
        <v>0</v>
      </c>
      <c r="H482" s="90">
        <f t="shared" si="93"/>
        <v>4704581.1100000003</v>
      </c>
    </row>
    <row r="483" spans="2:10">
      <c r="B483" s="22">
        <v>4391</v>
      </c>
      <c r="C483" s="23" t="s">
        <v>515</v>
      </c>
      <c r="D483" s="24">
        <v>3717955.89</v>
      </c>
      <c r="E483" s="24">
        <v>0</v>
      </c>
      <c r="F483" s="24">
        <v>986625.22</v>
      </c>
      <c r="G483" s="24">
        <v>0</v>
      </c>
      <c r="H483" s="92">
        <f t="shared" si="93"/>
        <v>4704581.1100000003</v>
      </c>
    </row>
    <row r="484" spans="2:10">
      <c r="B484" s="22">
        <v>4392</v>
      </c>
      <c r="C484" s="23" t="s">
        <v>516</v>
      </c>
      <c r="D484" s="24"/>
      <c r="E484" s="24"/>
      <c r="F484" s="24"/>
      <c r="G484" s="24"/>
      <c r="H484" s="92">
        <f t="shared" si="93"/>
        <v>0</v>
      </c>
    </row>
    <row r="485" spans="2:10">
      <c r="B485" s="22">
        <v>4393</v>
      </c>
      <c r="C485" s="23" t="s">
        <v>517</v>
      </c>
      <c r="D485" s="24"/>
      <c r="E485" s="24"/>
      <c r="F485" s="24"/>
      <c r="G485" s="24"/>
      <c r="H485" s="92">
        <f t="shared" si="93"/>
        <v>0</v>
      </c>
    </row>
    <row r="486" spans="2:10">
      <c r="B486" s="22">
        <v>4394</v>
      </c>
      <c r="C486" s="23" t="s">
        <v>514</v>
      </c>
      <c r="D486" s="24"/>
      <c r="E486" s="24"/>
      <c r="F486" s="24"/>
      <c r="G486" s="24"/>
      <c r="H486" s="92">
        <f t="shared" si="93"/>
        <v>0</v>
      </c>
    </row>
    <row r="487" spans="2:10">
      <c r="B487" s="20">
        <v>4400</v>
      </c>
      <c r="C487" s="27" t="s">
        <v>518</v>
      </c>
      <c r="D487" s="17">
        <v>3116963.82</v>
      </c>
      <c r="E487" s="17">
        <f>+E488+E494+E498+E501+E503+E506+E508+E510</f>
        <v>26100</v>
      </c>
      <c r="F487" s="17">
        <f t="shared" ref="F487:G487" si="95">+F488+F494+F498+F501+F503+F506+F508+F510</f>
        <v>0</v>
      </c>
      <c r="G487" s="17">
        <f t="shared" si="95"/>
        <v>0</v>
      </c>
      <c r="H487" s="90">
        <f t="shared" si="93"/>
        <v>3143063.82</v>
      </c>
    </row>
    <row r="488" spans="2:10">
      <c r="B488" s="20">
        <v>4410</v>
      </c>
      <c r="C488" s="21" t="s">
        <v>519</v>
      </c>
      <c r="D488" s="17">
        <v>2718229.47</v>
      </c>
      <c r="E488" s="17">
        <f>SUM(E489:E493)</f>
        <v>26100</v>
      </c>
      <c r="F488" s="17">
        <f t="shared" ref="F488:G488" si="96">SUM(F489:F493)</f>
        <v>0</v>
      </c>
      <c r="G488" s="17">
        <f t="shared" si="96"/>
        <v>0</v>
      </c>
      <c r="H488" s="90">
        <f t="shared" si="93"/>
        <v>2744329.47</v>
      </c>
    </row>
    <row r="489" spans="2:10">
      <c r="B489" s="22">
        <v>4411</v>
      </c>
      <c r="C489" s="23" t="s">
        <v>520</v>
      </c>
      <c r="D489" s="24">
        <v>2718229.47</v>
      </c>
      <c r="E489" s="24">
        <v>26100</v>
      </c>
      <c r="F489" s="24">
        <v>0</v>
      </c>
      <c r="G489" s="24">
        <v>0</v>
      </c>
      <c r="H489" s="92">
        <f t="shared" si="93"/>
        <v>2744329.47</v>
      </c>
    </row>
    <row r="490" spans="2:10">
      <c r="B490" s="22">
        <v>4412</v>
      </c>
      <c r="C490" s="23" t="s">
        <v>521</v>
      </c>
      <c r="D490" s="24"/>
      <c r="E490" s="24"/>
      <c r="F490" s="24"/>
      <c r="G490" s="24"/>
      <c r="H490" s="92">
        <f t="shared" si="93"/>
        <v>0</v>
      </c>
    </row>
    <row r="491" spans="2:10">
      <c r="B491" s="22">
        <v>4413</v>
      </c>
      <c r="C491" s="23" t="s">
        <v>522</v>
      </c>
      <c r="D491" s="24"/>
      <c r="E491" s="24"/>
      <c r="F491" s="24"/>
      <c r="G491" s="24"/>
      <c r="H491" s="92">
        <f t="shared" si="93"/>
        <v>0</v>
      </c>
    </row>
    <row r="492" spans="2:10">
      <c r="B492" s="22">
        <v>4414</v>
      </c>
      <c r="C492" s="23" t="s">
        <v>523</v>
      </c>
      <c r="D492" s="24"/>
      <c r="E492" s="24"/>
      <c r="F492" s="24"/>
      <c r="G492" s="24"/>
      <c r="H492" s="92">
        <f t="shared" si="93"/>
        <v>0</v>
      </c>
    </row>
    <row r="493" spans="2:10">
      <c r="B493" s="22">
        <v>4415</v>
      </c>
      <c r="C493" s="23" t="s">
        <v>524</v>
      </c>
      <c r="D493" s="24"/>
      <c r="E493" s="24"/>
      <c r="F493" s="24"/>
      <c r="G493" s="24"/>
      <c r="H493" s="92">
        <f t="shared" si="93"/>
        <v>0</v>
      </c>
    </row>
    <row r="494" spans="2:10">
      <c r="B494" s="20">
        <v>4420</v>
      </c>
      <c r="C494" s="21" t="s">
        <v>525</v>
      </c>
      <c r="D494" s="17"/>
      <c r="E494" s="17"/>
      <c r="F494" s="17"/>
      <c r="G494" s="17"/>
      <c r="H494" s="90">
        <f t="shared" si="93"/>
        <v>0</v>
      </c>
    </row>
    <row r="495" spans="2:10">
      <c r="B495" s="22">
        <v>4421</v>
      </c>
      <c r="C495" s="23" t="s">
        <v>526</v>
      </c>
      <c r="D495" s="24">
        <v>0</v>
      </c>
      <c r="E495" s="24">
        <v>0</v>
      </c>
      <c r="F495" s="24">
        <v>0</v>
      </c>
      <c r="G495" s="24">
        <v>0</v>
      </c>
      <c r="H495" s="92">
        <f t="shared" si="93"/>
        <v>0</v>
      </c>
    </row>
    <row r="496" spans="2:10">
      <c r="B496" s="22">
        <v>4422</v>
      </c>
      <c r="C496" s="23" t="s">
        <v>336</v>
      </c>
      <c r="D496" s="24"/>
      <c r="E496" s="24"/>
      <c r="F496" s="24"/>
      <c r="G496" s="24"/>
      <c r="H496" s="92">
        <f t="shared" si="93"/>
        <v>0</v>
      </c>
    </row>
    <row r="497" spans="2:8">
      <c r="B497" s="22">
        <v>4423</v>
      </c>
      <c r="C497" s="23" t="s">
        <v>527</v>
      </c>
      <c r="D497" s="24">
        <v>0</v>
      </c>
      <c r="E497" s="24">
        <v>0</v>
      </c>
      <c r="F497" s="24">
        <v>0</v>
      </c>
      <c r="G497" s="24">
        <v>0</v>
      </c>
      <c r="H497" s="92">
        <f t="shared" si="93"/>
        <v>0</v>
      </c>
    </row>
    <row r="498" spans="2:8">
      <c r="B498" s="20">
        <v>4430</v>
      </c>
      <c r="C498" s="21" t="s">
        <v>528</v>
      </c>
      <c r="D498" s="17">
        <v>0</v>
      </c>
      <c r="E498" s="17">
        <v>0</v>
      </c>
      <c r="F498" s="17">
        <v>0</v>
      </c>
      <c r="G498" s="17">
        <v>0</v>
      </c>
      <c r="H498" s="90">
        <f t="shared" si="93"/>
        <v>0</v>
      </c>
    </row>
    <row r="499" spans="2:8">
      <c r="B499" s="22">
        <v>4431</v>
      </c>
      <c r="C499" s="23" t="s">
        <v>529</v>
      </c>
      <c r="D499" s="24">
        <v>398734.35</v>
      </c>
      <c r="E499" s="24">
        <v>0</v>
      </c>
      <c r="F499" s="24">
        <v>0</v>
      </c>
      <c r="G499" s="24">
        <v>0</v>
      </c>
      <c r="H499" s="92">
        <f t="shared" si="93"/>
        <v>398734.35</v>
      </c>
    </row>
    <row r="500" spans="2:8">
      <c r="B500" s="22">
        <v>4432</v>
      </c>
      <c r="C500" s="23" t="s">
        <v>530</v>
      </c>
      <c r="D500" s="24">
        <v>398734.35</v>
      </c>
      <c r="E500" s="24">
        <v>0</v>
      </c>
      <c r="F500" s="24">
        <v>0</v>
      </c>
      <c r="G500" s="24">
        <v>0</v>
      </c>
      <c r="H500" s="92">
        <f t="shared" si="93"/>
        <v>398734.35</v>
      </c>
    </row>
    <row r="501" spans="2:8">
      <c r="B501" s="20">
        <v>4440</v>
      </c>
      <c r="C501" s="21" t="s">
        <v>531</v>
      </c>
      <c r="D501" s="17"/>
      <c r="E501" s="17"/>
      <c r="F501" s="17"/>
      <c r="G501" s="17"/>
      <c r="H501" s="90">
        <f t="shared" si="93"/>
        <v>0</v>
      </c>
    </row>
    <row r="502" spans="2:8">
      <c r="B502" s="22">
        <v>4441</v>
      </c>
      <c r="C502" s="23" t="s">
        <v>531</v>
      </c>
      <c r="D502" s="24">
        <v>0</v>
      </c>
      <c r="E502" s="24">
        <v>0</v>
      </c>
      <c r="F502" s="24">
        <v>0</v>
      </c>
      <c r="G502" s="24">
        <v>0</v>
      </c>
      <c r="H502" s="92">
        <f t="shared" si="93"/>
        <v>0</v>
      </c>
    </row>
    <row r="503" spans="2:8">
      <c r="B503" s="20">
        <v>4450</v>
      </c>
      <c r="C503" s="21" t="s">
        <v>532</v>
      </c>
      <c r="D503" s="17"/>
      <c r="E503" s="17"/>
      <c r="F503" s="17"/>
      <c r="G503" s="17"/>
      <c r="H503" s="90">
        <f t="shared" si="93"/>
        <v>0</v>
      </c>
    </row>
    <row r="504" spans="2:8">
      <c r="B504" s="22">
        <v>4451</v>
      </c>
      <c r="C504" s="23" t="s">
        <v>533</v>
      </c>
      <c r="D504" s="24">
        <v>0</v>
      </c>
      <c r="E504" s="24">
        <v>0</v>
      </c>
      <c r="F504" s="24">
        <v>0</v>
      </c>
      <c r="G504" s="24">
        <v>0</v>
      </c>
      <c r="H504" s="92">
        <f t="shared" si="93"/>
        <v>0</v>
      </c>
    </row>
    <row r="505" spans="2:8">
      <c r="B505" s="22">
        <v>4452</v>
      </c>
      <c r="C505" s="23" t="s">
        <v>534</v>
      </c>
      <c r="D505" s="24"/>
      <c r="E505" s="24"/>
      <c r="F505" s="24"/>
      <c r="G505" s="24"/>
      <c r="H505" s="92">
        <f t="shared" si="93"/>
        <v>0</v>
      </c>
    </row>
    <row r="506" spans="2:8">
      <c r="B506" s="20">
        <v>4460</v>
      </c>
      <c r="C506" s="21" t="s">
        <v>535</v>
      </c>
      <c r="D506" s="17"/>
      <c r="E506" s="17"/>
      <c r="F506" s="17"/>
      <c r="G506" s="17"/>
      <c r="H506" s="90">
        <f t="shared" si="93"/>
        <v>0</v>
      </c>
    </row>
    <row r="507" spans="2:8">
      <c r="B507" s="22">
        <v>4461</v>
      </c>
      <c r="C507" s="23" t="s">
        <v>535</v>
      </c>
      <c r="D507" s="24">
        <v>0</v>
      </c>
      <c r="E507" s="24">
        <v>0</v>
      </c>
      <c r="F507" s="24">
        <v>0</v>
      </c>
      <c r="G507" s="24">
        <v>0</v>
      </c>
      <c r="H507" s="92">
        <f t="shared" si="93"/>
        <v>0</v>
      </c>
    </row>
    <row r="508" spans="2:8">
      <c r="B508" s="20">
        <v>4470</v>
      </c>
      <c r="C508" s="21" t="s">
        <v>536</v>
      </c>
      <c r="D508" s="17"/>
      <c r="E508" s="17"/>
      <c r="F508" s="17"/>
      <c r="G508" s="17"/>
      <c r="H508" s="90">
        <f t="shared" si="93"/>
        <v>0</v>
      </c>
    </row>
    <row r="509" spans="2:8">
      <c r="B509" s="22">
        <v>4471</v>
      </c>
      <c r="C509" s="23" t="s">
        <v>536</v>
      </c>
      <c r="D509" s="24">
        <v>0</v>
      </c>
      <c r="E509" s="24">
        <v>0</v>
      </c>
      <c r="F509" s="24">
        <v>0</v>
      </c>
      <c r="G509" s="24">
        <v>0</v>
      </c>
      <c r="H509" s="92">
        <f t="shared" si="93"/>
        <v>0</v>
      </c>
    </row>
    <row r="510" spans="2:8">
      <c r="B510" s="20">
        <v>4480</v>
      </c>
      <c r="C510" s="21" t="s">
        <v>537</v>
      </c>
      <c r="D510" s="17"/>
      <c r="E510" s="17"/>
      <c r="F510" s="17"/>
      <c r="G510" s="17"/>
      <c r="H510" s="90">
        <f t="shared" si="93"/>
        <v>0</v>
      </c>
    </row>
    <row r="511" spans="2:8">
      <c r="B511" s="22">
        <v>4481</v>
      </c>
      <c r="C511" s="23" t="s">
        <v>538</v>
      </c>
      <c r="D511" s="24">
        <v>0</v>
      </c>
      <c r="E511" s="24">
        <v>0</v>
      </c>
      <c r="F511" s="24">
        <v>0</v>
      </c>
      <c r="G511" s="24">
        <v>0</v>
      </c>
      <c r="H511" s="92">
        <f t="shared" si="93"/>
        <v>0</v>
      </c>
    </row>
    <row r="512" spans="2:8" ht="23.25" customHeight="1">
      <c r="B512" s="22">
        <v>4482</v>
      </c>
      <c r="C512" s="23" t="s">
        <v>539</v>
      </c>
      <c r="D512" s="24"/>
      <c r="E512" s="24"/>
      <c r="F512" s="24"/>
      <c r="G512" s="24"/>
      <c r="H512" s="92">
        <f t="shared" si="93"/>
        <v>0</v>
      </c>
    </row>
    <row r="513" spans="2:8">
      <c r="B513" s="20">
        <v>4500</v>
      </c>
      <c r="C513" s="38" t="s">
        <v>12</v>
      </c>
      <c r="D513" s="17"/>
      <c r="E513" s="17"/>
      <c r="F513" s="17"/>
      <c r="G513" s="17"/>
      <c r="H513" s="90">
        <f t="shared" si="93"/>
        <v>0</v>
      </c>
    </row>
    <row r="514" spans="2:8">
      <c r="B514" s="20">
        <v>4510</v>
      </c>
      <c r="C514" s="21" t="s">
        <v>540</v>
      </c>
      <c r="D514" s="17">
        <v>0</v>
      </c>
      <c r="E514" s="17">
        <v>0</v>
      </c>
      <c r="F514" s="17">
        <v>0</v>
      </c>
      <c r="G514" s="17">
        <v>0</v>
      </c>
      <c r="H514" s="90">
        <f t="shared" si="93"/>
        <v>0</v>
      </c>
    </row>
    <row r="515" spans="2:8">
      <c r="B515" s="22">
        <v>4511</v>
      </c>
      <c r="C515" s="23" t="s">
        <v>541</v>
      </c>
      <c r="D515" s="24">
        <v>0</v>
      </c>
      <c r="E515" s="24">
        <v>0</v>
      </c>
      <c r="F515" s="24">
        <v>0</v>
      </c>
      <c r="G515" s="24">
        <v>0</v>
      </c>
      <c r="H515" s="92">
        <f t="shared" si="93"/>
        <v>0</v>
      </c>
    </row>
    <row r="516" spans="2:8">
      <c r="B516" s="20">
        <v>4520</v>
      </c>
      <c r="C516" s="21" t="s">
        <v>542</v>
      </c>
      <c r="D516" s="17"/>
      <c r="E516" s="17"/>
      <c r="F516" s="17"/>
      <c r="G516" s="17"/>
      <c r="H516" s="90">
        <f t="shared" si="93"/>
        <v>0</v>
      </c>
    </row>
    <row r="517" spans="2:8">
      <c r="B517" s="22">
        <v>4521</v>
      </c>
      <c r="C517" s="23" t="s">
        <v>542</v>
      </c>
      <c r="D517" s="24">
        <v>0</v>
      </c>
      <c r="E517" s="24">
        <v>0</v>
      </c>
      <c r="F517" s="24">
        <v>0</v>
      </c>
      <c r="G517" s="24">
        <v>0</v>
      </c>
      <c r="H517" s="92">
        <f t="shared" si="93"/>
        <v>0</v>
      </c>
    </row>
    <row r="518" spans="2:8">
      <c r="B518" s="20">
        <v>4590</v>
      </c>
      <c r="C518" s="21" t="s">
        <v>543</v>
      </c>
      <c r="D518" s="17"/>
      <c r="E518" s="17"/>
      <c r="F518" s="17"/>
      <c r="G518" s="17"/>
      <c r="H518" s="90">
        <f t="shared" si="93"/>
        <v>0</v>
      </c>
    </row>
    <row r="519" spans="2:8">
      <c r="B519" s="22">
        <v>4591</v>
      </c>
      <c r="C519" s="23" t="s">
        <v>544</v>
      </c>
      <c r="D519" s="24">
        <v>0</v>
      </c>
      <c r="E519" s="24">
        <v>0</v>
      </c>
      <c r="F519" s="24">
        <v>0</v>
      </c>
      <c r="G519" s="24">
        <v>0</v>
      </c>
      <c r="H519" s="92">
        <f t="shared" si="93"/>
        <v>0</v>
      </c>
    </row>
    <row r="520" spans="2:8">
      <c r="B520" s="22">
        <v>4592</v>
      </c>
      <c r="C520" s="23" t="s">
        <v>543</v>
      </c>
      <c r="D520" s="24"/>
      <c r="E520" s="24"/>
      <c r="F520" s="24"/>
      <c r="G520" s="24"/>
      <c r="H520" s="92">
        <f t="shared" si="93"/>
        <v>0</v>
      </c>
    </row>
    <row r="521" spans="2:8" ht="13.5" customHeight="1">
      <c r="B521" s="20">
        <v>4600</v>
      </c>
      <c r="C521" s="27" t="s">
        <v>545</v>
      </c>
      <c r="D521" s="17"/>
      <c r="E521" s="17"/>
      <c r="F521" s="17"/>
      <c r="G521" s="17"/>
      <c r="H521" s="90">
        <f t="shared" si="93"/>
        <v>0</v>
      </c>
    </row>
    <row r="522" spans="2:8">
      <c r="B522" s="20">
        <v>4610</v>
      </c>
      <c r="C522" s="21" t="s">
        <v>546</v>
      </c>
      <c r="D522" s="17">
        <v>0</v>
      </c>
      <c r="E522" s="17">
        <v>0</v>
      </c>
      <c r="F522" s="17">
        <v>0</v>
      </c>
      <c r="G522" s="17">
        <v>0</v>
      </c>
      <c r="H522" s="90">
        <f t="shared" si="93"/>
        <v>0</v>
      </c>
    </row>
    <row r="523" spans="2:8">
      <c r="B523" s="22">
        <v>4611</v>
      </c>
      <c r="C523" s="23" t="s">
        <v>546</v>
      </c>
      <c r="D523" s="24">
        <v>0</v>
      </c>
      <c r="E523" s="24">
        <v>0</v>
      </c>
      <c r="F523" s="24">
        <v>0</v>
      </c>
      <c r="G523" s="24">
        <v>0</v>
      </c>
      <c r="H523" s="92">
        <f t="shared" si="93"/>
        <v>0</v>
      </c>
    </row>
    <row r="524" spans="2:8">
      <c r="B524" s="20">
        <v>4620</v>
      </c>
      <c r="C524" s="21" t="s">
        <v>547</v>
      </c>
      <c r="D524" s="17"/>
      <c r="E524" s="17"/>
      <c r="F524" s="17"/>
      <c r="G524" s="17"/>
      <c r="H524" s="90">
        <f t="shared" si="93"/>
        <v>0</v>
      </c>
    </row>
    <row r="525" spans="2:8">
      <c r="B525" s="22">
        <v>4621</v>
      </c>
      <c r="C525" s="23" t="s">
        <v>547</v>
      </c>
      <c r="D525" s="24">
        <v>0</v>
      </c>
      <c r="E525" s="24">
        <v>0</v>
      </c>
      <c r="F525" s="24">
        <v>0</v>
      </c>
      <c r="G525" s="24">
        <v>0</v>
      </c>
      <c r="H525" s="92">
        <f t="shared" si="93"/>
        <v>0</v>
      </c>
    </row>
    <row r="526" spans="2:8">
      <c r="B526" s="20">
        <v>4630</v>
      </c>
      <c r="C526" s="21" t="s">
        <v>548</v>
      </c>
      <c r="D526" s="17"/>
      <c r="E526" s="17"/>
      <c r="F526" s="17"/>
      <c r="G526" s="17"/>
      <c r="H526" s="90">
        <f t="shared" si="93"/>
        <v>0</v>
      </c>
    </row>
    <row r="527" spans="2:8">
      <c r="B527" s="22">
        <v>4631</v>
      </c>
      <c r="C527" s="23" t="s">
        <v>548</v>
      </c>
      <c r="D527" s="24">
        <v>0</v>
      </c>
      <c r="E527" s="24">
        <v>0</v>
      </c>
      <c r="F527" s="24">
        <v>0</v>
      </c>
      <c r="G527" s="24">
        <v>0</v>
      </c>
      <c r="H527" s="92">
        <f t="shared" si="93"/>
        <v>0</v>
      </c>
    </row>
    <row r="528" spans="2:8" ht="22.5">
      <c r="B528" s="20">
        <v>4640</v>
      </c>
      <c r="C528" s="21" t="s">
        <v>549</v>
      </c>
      <c r="D528" s="17"/>
      <c r="E528" s="17"/>
      <c r="F528" s="17"/>
      <c r="G528" s="17"/>
      <c r="H528" s="90">
        <f t="shared" si="93"/>
        <v>0</v>
      </c>
    </row>
    <row r="529" spans="2:8">
      <c r="B529" s="22">
        <v>4641</v>
      </c>
      <c r="C529" s="23" t="s">
        <v>550</v>
      </c>
      <c r="D529" s="24">
        <v>0</v>
      </c>
      <c r="E529" s="24">
        <v>0</v>
      </c>
      <c r="F529" s="24">
        <v>0</v>
      </c>
      <c r="G529" s="24">
        <v>0</v>
      </c>
      <c r="H529" s="92">
        <f t="shared" si="93"/>
        <v>0</v>
      </c>
    </row>
    <row r="530" spans="2:8" ht="22.5">
      <c r="B530" s="20">
        <v>4650</v>
      </c>
      <c r="C530" s="21" t="s">
        <v>551</v>
      </c>
      <c r="D530" s="17"/>
      <c r="E530" s="17"/>
      <c r="F530" s="17"/>
      <c r="G530" s="17"/>
      <c r="H530" s="90">
        <f t="shared" si="93"/>
        <v>0</v>
      </c>
    </row>
    <row r="531" spans="2:8" ht="27" customHeight="1">
      <c r="B531" s="22">
        <v>4651</v>
      </c>
      <c r="C531" s="23" t="s">
        <v>551</v>
      </c>
      <c r="D531" s="24">
        <v>0</v>
      </c>
      <c r="E531" s="24">
        <v>0</v>
      </c>
      <c r="F531" s="24">
        <v>0</v>
      </c>
      <c r="G531" s="24">
        <v>0</v>
      </c>
      <c r="H531" s="92">
        <f t="shared" si="93"/>
        <v>0</v>
      </c>
    </row>
    <row r="532" spans="2:8" ht="15" customHeight="1">
      <c r="B532" s="20">
        <v>4660</v>
      </c>
      <c r="C532" s="21" t="s">
        <v>552</v>
      </c>
      <c r="D532" s="17"/>
      <c r="E532" s="17"/>
      <c r="F532" s="17"/>
      <c r="G532" s="17"/>
      <c r="H532" s="90">
        <f t="shared" ref="H532:H597" si="97">SUM(D532:G532)</f>
        <v>0</v>
      </c>
    </row>
    <row r="533" spans="2:8">
      <c r="B533" s="22">
        <v>4661</v>
      </c>
      <c r="C533" s="23" t="s">
        <v>552</v>
      </c>
      <c r="D533" s="24">
        <v>0</v>
      </c>
      <c r="E533" s="24">
        <v>0</v>
      </c>
      <c r="F533" s="24">
        <v>0</v>
      </c>
      <c r="G533" s="24">
        <v>0</v>
      </c>
      <c r="H533" s="92">
        <f t="shared" si="97"/>
        <v>0</v>
      </c>
    </row>
    <row r="534" spans="2:8">
      <c r="B534" s="20">
        <v>4690</v>
      </c>
      <c r="C534" s="21" t="s">
        <v>553</v>
      </c>
      <c r="D534" s="102"/>
      <c r="E534" s="102"/>
      <c r="F534" s="102"/>
      <c r="G534" s="102"/>
      <c r="H534" s="90">
        <f t="shared" si="97"/>
        <v>0</v>
      </c>
    </row>
    <row r="535" spans="2:8" s="15" customFormat="1">
      <c r="B535" s="40">
        <v>4691</v>
      </c>
      <c r="C535" s="23"/>
      <c r="D535" s="42">
        <v>0</v>
      </c>
      <c r="E535" s="42">
        <v>0</v>
      </c>
      <c r="F535" s="42">
        <v>0</v>
      </c>
      <c r="G535" s="42">
        <v>0</v>
      </c>
      <c r="H535" s="92">
        <f t="shared" si="97"/>
        <v>0</v>
      </c>
    </row>
    <row r="536" spans="2:8">
      <c r="B536" s="20">
        <v>4700</v>
      </c>
      <c r="C536" s="27" t="s">
        <v>554</v>
      </c>
      <c r="D536" s="17"/>
      <c r="E536" s="17"/>
      <c r="F536" s="17"/>
      <c r="G536" s="17"/>
      <c r="H536" s="90">
        <f t="shared" si="97"/>
        <v>0</v>
      </c>
    </row>
    <row r="537" spans="2:8">
      <c r="B537" s="20">
        <v>4710</v>
      </c>
      <c r="C537" s="21" t="s">
        <v>555</v>
      </c>
      <c r="D537" s="17">
        <v>0</v>
      </c>
      <c r="E537" s="17">
        <v>0</v>
      </c>
      <c r="F537" s="17">
        <v>0</v>
      </c>
      <c r="G537" s="17">
        <v>0</v>
      </c>
      <c r="H537" s="90">
        <f t="shared" si="97"/>
        <v>0</v>
      </c>
    </row>
    <row r="538" spans="2:8">
      <c r="B538" s="22">
        <v>4711</v>
      </c>
      <c r="C538" s="23" t="s">
        <v>555</v>
      </c>
      <c r="D538" s="24">
        <v>0</v>
      </c>
      <c r="E538" s="24">
        <v>0</v>
      </c>
      <c r="F538" s="24">
        <v>0</v>
      </c>
      <c r="G538" s="24">
        <v>0</v>
      </c>
      <c r="H538" s="92">
        <f t="shared" si="97"/>
        <v>0</v>
      </c>
    </row>
    <row r="539" spans="2:8">
      <c r="B539" s="20">
        <v>4800</v>
      </c>
      <c r="C539" s="27" t="s">
        <v>556</v>
      </c>
      <c r="D539" s="17"/>
      <c r="E539" s="17"/>
      <c r="F539" s="17"/>
      <c r="G539" s="17"/>
      <c r="H539" s="90">
        <f t="shared" si="97"/>
        <v>0</v>
      </c>
    </row>
    <row r="540" spans="2:8">
      <c r="B540" s="20">
        <v>4810</v>
      </c>
      <c r="C540" s="21" t="s">
        <v>557</v>
      </c>
      <c r="D540" s="17">
        <v>0</v>
      </c>
      <c r="E540" s="17">
        <v>0</v>
      </c>
      <c r="F540" s="17">
        <v>0</v>
      </c>
      <c r="G540" s="17">
        <v>0</v>
      </c>
      <c r="H540" s="90">
        <f t="shared" si="97"/>
        <v>0</v>
      </c>
    </row>
    <row r="541" spans="2:8">
      <c r="B541" s="22">
        <v>4811</v>
      </c>
      <c r="C541" s="23" t="s">
        <v>557</v>
      </c>
      <c r="D541" s="24">
        <v>0</v>
      </c>
      <c r="E541" s="24">
        <v>0</v>
      </c>
      <c r="F541" s="24">
        <v>0</v>
      </c>
      <c r="G541" s="24">
        <v>0</v>
      </c>
      <c r="H541" s="92">
        <f t="shared" si="97"/>
        <v>0</v>
      </c>
    </row>
    <row r="542" spans="2:8">
      <c r="B542" s="20">
        <v>4820</v>
      </c>
      <c r="C542" s="21" t="s">
        <v>558</v>
      </c>
      <c r="D542" s="17"/>
      <c r="E542" s="17"/>
      <c r="F542" s="17"/>
      <c r="G542" s="17"/>
      <c r="H542" s="90">
        <f t="shared" si="97"/>
        <v>0</v>
      </c>
    </row>
    <row r="543" spans="2:8">
      <c r="B543" s="22">
        <v>4821</v>
      </c>
      <c r="C543" s="23" t="s">
        <v>558</v>
      </c>
      <c r="D543" s="24">
        <v>0</v>
      </c>
      <c r="E543" s="24">
        <v>0</v>
      </c>
      <c r="F543" s="24">
        <v>0</v>
      </c>
      <c r="G543" s="24">
        <v>0</v>
      </c>
      <c r="H543" s="92">
        <f t="shared" si="97"/>
        <v>0</v>
      </c>
    </row>
    <row r="544" spans="2:8">
      <c r="B544" s="22">
        <v>4822</v>
      </c>
      <c r="C544" s="23" t="s">
        <v>559</v>
      </c>
      <c r="D544" s="24"/>
      <c r="E544" s="24"/>
      <c r="F544" s="24"/>
      <c r="G544" s="24"/>
      <c r="H544" s="92">
        <f t="shared" si="97"/>
        <v>0</v>
      </c>
    </row>
    <row r="545" spans="2:8">
      <c r="B545" s="20">
        <v>4830</v>
      </c>
      <c r="C545" s="21" t="s">
        <v>560</v>
      </c>
      <c r="D545" s="17"/>
      <c r="E545" s="17"/>
      <c r="F545" s="17"/>
      <c r="G545" s="17"/>
      <c r="H545" s="90">
        <f t="shared" si="97"/>
        <v>0</v>
      </c>
    </row>
    <row r="546" spans="2:8">
      <c r="B546" s="22">
        <v>4831</v>
      </c>
      <c r="C546" s="23" t="s">
        <v>560</v>
      </c>
      <c r="D546" s="24">
        <v>0</v>
      </c>
      <c r="E546" s="24">
        <v>0</v>
      </c>
      <c r="F546" s="24">
        <v>0</v>
      </c>
      <c r="G546" s="24">
        <v>0</v>
      </c>
      <c r="H546" s="92">
        <f t="shared" si="97"/>
        <v>0</v>
      </c>
    </row>
    <row r="547" spans="2:8">
      <c r="B547" s="20">
        <v>4840</v>
      </c>
      <c r="C547" s="21" t="s">
        <v>561</v>
      </c>
      <c r="D547" s="17"/>
      <c r="E547" s="17"/>
      <c r="F547" s="17"/>
      <c r="G547" s="17"/>
      <c r="H547" s="90">
        <f t="shared" si="97"/>
        <v>0</v>
      </c>
    </row>
    <row r="548" spans="2:8">
      <c r="B548" s="22">
        <v>4841</v>
      </c>
      <c r="C548" s="23" t="s">
        <v>562</v>
      </c>
      <c r="D548" s="24">
        <v>0</v>
      </c>
      <c r="E548" s="24">
        <v>0</v>
      </c>
      <c r="F548" s="24">
        <v>0</v>
      </c>
      <c r="G548" s="24">
        <v>0</v>
      </c>
      <c r="H548" s="92">
        <f t="shared" si="97"/>
        <v>0</v>
      </c>
    </row>
    <row r="549" spans="2:8">
      <c r="B549" s="20">
        <v>4850</v>
      </c>
      <c r="C549" s="21" t="s">
        <v>563</v>
      </c>
      <c r="D549" s="17"/>
      <c r="E549" s="17"/>
      <c r="F549" s="17"/>
      <c r="G549" s="17"/>
      <c r="H549" s="90">
        <f t="shared" si="97"/>
        <v>0</v>
      </c>
    </row>
    <row r="550" spans="2:8">
      <c r="B550" s="22">
        <v>4851</v>
      </c>
      <c r="C550" s="23" t="s">
        <v>563</v>
      </c>
      <c r="D550" s="24">
        <v>0</v>
      </c>
      <c r="E550" s="24">
        <v>0</v>
      </c>
      <c r="F550" s="24">
        <v>0</v>
      </c>
      <c r="G550" s="24">
        <v>0</v>
      </c>
      <c r="H550" s="92">
        <f t="shared" si="97"/>
        <v>0</v>
      </c>
    </row>
    <row r="551" spans="2:8">
      <c r="B551" s="20">
        <v>4900</v>
      </c>
      <c r="C551" s="27" t="s">
        <v>564</v>
      </c>
      <c r="D551" s="17"/>
      <c r="E551" s="17"/>
      <c r="F551" s="17"/>
      <c r="G551" s="17"/>
      <c r="H551" s="90">
        <f t="shared" si="97"/>
        <v>0</v>
      </c>
    </row>
    <row r="552" spans="2:8">
      <c r="B552" s="20">
        <v>4910</v>
      </c>
      <c r="C552" s="21" t="s">
        <v>565</v>
      </c>
      <c r="D552" s="17">
        <v>0</v>
      </c>
      <c r="E552" s="17">
        <v>0</v>
      </c>
      <c r="F552" s="17">
        <v>0</v>
      </c>
      <c r="G552" s="17">
        <v>0</v>
      </c>
      <c r="H552" s="90">
        <f t="shared" si="97"/>
        <v>0</v>
      </c>
    </row>
    <row r="553" spans="2:8">
      <c r="B553" s="22">
        <v>4911</v>
      </c>
      <c r="C553" s="23" t="s">
        <v>565</v>
      </c>
      <c r="D553" s="24">
        <v>0</v>
      </c>
      <c r="E553" s="24">
        <v>0</v>
      </c>
      <c r="F553" s="24">
        <v>0</v>
      </c>
      <c r="G553" s="24">
        <v>0</v>
      </c>
      <c r="H553" s="92">
        <f t="shared" si="97"/>
        <v>0</v>
      </c>
    </row>
    <row r="554" spans="2:8">
      <c r="B554" s="20">
        <v>4920</v>
      </c>
      <c r="C554" s="21" t="s">
        <v>566</v>
      </c>
      <c r="D554" s="17"/>
      <c r="E554" s="17"/>
      <c r="F554" s="17"/>
      <c r="G554" s="17"/>
      <c r="H554" s="90">
        <f t="shared" si="97"/>
        <v>0</v>
      </c>
    </row>
    <row r="555" spans="2:8">
      <c r="B555" s="22">
        <v>4921</v>
      </c>
      <c r="C555" s="23" t="s">
        <v>566</v>
      </c>
      <c r="D555" s="24">
        <v>0</v>
      </c>
      <c r="E555" s="24">
        <v>0</v>
      </c>
      <c r="F555" s="24">
        <v>0</v>
      </c>
      <c r="G555" s="24">
        <v>0</v>
      </c>
      <c r="H555" s="92">
        <f t="shared" si="97"/>
        <v>0</v>
      </c>
    </row>
    <row r="556" spans="2:8">
      <c r="B556" s="20">
        <v>4930</v>
      </c>
      <c r="C556" s="21" t="s">
        <v>567</v>
      </c>
      <c r="D556" s="17"/>
      <c r="E556" s="17"/>
      <c r="F556" s="17"/>
      <c r="G556" s="17"/>
      <c r="H556" s="90">
        <f t="shared" si="97"/>
        <v>0</v>
      </c>
    </row>
    <row r="557" spans="2:8">
      <c r="B557" s="22">
        <v>4931</v>
      </c>
      <c r="C557" s="23" t="s">
        <v>567</v>
      </c>
      <c r="D557" s="24">
        <v>0</v>
      </c>
      <c r="E557" s="24">
        <v>0</v>
      </c>
      <c r="F557" s="24">
        <v>0</v>
      </c>
      <c r="G557" s="24">
        <v>0</v>
      </c>
      <c r="H557" s="92">
        <f t="shared" si="97"/>
        <v>0</v>
      </c>
    </row>
    <row r="558" spans="2:8">
      <c r="B558" s="20" t="s">
        <v>128</v>
      </c>
      <c r="C558" s="43"/>
      <c r="D558" s="17">
        <v>32816400.449999999</v>
      </c>
      <c r="E558" s="17">
        <f t="shared" ref="E558:G558" si="98">+E432+E451+E463+E487+E513+E521+E536+E539+E551</f>
        <v>26100</v>
      </c>
      <c r="F558" s="17">
        <f t="shared" si="98"/>
        <v>986625.22</v>
      </c>
      <c r="G558" s="17">
        <f t="shared" si="98"/>
        <v>0</v>
      </c>
      <c r="H558" s="90">
        <f t="shared" si="97"/>
        <v>33829125.670000002</v>
      </c>
    </row>
    <row r="559" spans="2:8">
      <c r="B559" s="20">
        <v>5000</v>
      </c>
      <c r="C559" s="27" t="s">
        <v>568</v>
      </c>
      <c r="D559" s="17">
        <v>3607512.8</v>
      </c>
      <c r="E559" s="17">
        <f>+E560+E577+E586+E591+E605+E608+E628+E647+E658</f>
        <v>87349.01</v>
      </c>
      <c r="F559" s="17">
        <f t="shared" ref="F559:G559" si="99">+F560+F577+F586+F591+F605+F608+F628+F647+F658</f>
        <v>143085.32</v>
      </c>
      <c r="G559" s="17">
        <f t="shared" si="99"/>
        <v>89.88</v>
      </c>
      <c r="H559" s="90">
        <f t="shared" si="97"/>
        <v>3838037.0099999993</v>
      </c>
    </row>
    <row r="560" spans="2:8">
      <c r="B560" s="20">
        <v>5100</v>
      </c>
      <c r="C560" s="38" t="s">
        <v>569</v>
      </c>
      <c r="D560" s="17">
        <v>732012.02</v>
      </c>
      <c r="E560" s="17">
        <f>+E561+E564+E566+E570+E572+E574</f>
        <v>24480.09</v>
      </c>
      <c r="F560" s="17">
        <f t="shared" ref="F560:G560" si="100">+F561+F564+F566+F570+F572+F574</f>
        <v>0</v>
      </c>
      <c r="G560" s="17">
        <f t="shared" si="100"/>
        <v>89.88</v>
      </c>
      <c r="H560" s="90">
        <f t="shared" si="97"/>
        <v>756581.99</v>
      </c>
    </row>
    <row r="561" spans="2:8">
      <c r="B561" s="20">
        <v>5110</v>
      </c>
      <c r="C561" s="21" t="s">
        <v>570</v>
      </c>
      <c r="D561" s="17">
        <v>247836.6</v>
      </c>
      <c r="E561" s="17">
        <f>+E562+E563</f>
        <v>3612</v>
      </c>
      <c r="F561" s="17">
        <f t="shared" ref="F561:G561" si="101">+F562+F563</f>
        <v>0</v>
      </c>
      <c r="G561" s="17">
        <f t="shared" si="101"/>
        <v>89.88</v>
      </c>
      <c r="H561" s="90">
        <f t="shared" si="97"/>
        <v>251538.48</v>
      </c>
    </row>
    <row r="562" spans="2:8">
      <c r="B562" s="22">
        <v>5111</v>
      </c>
      <c r="C562" s="23" t="s">
        <v>571</v>
      </c>
      <c r="D562" s="24">
        <v>247836.6</v>
      </c>
      <c r="E562" s="24">
        <v>3612</v>
      </c>
      <c r="F562" s="24">
        <v>0</v>
      </c>
      <c r="G562" s="24">
        <v>89.88</v>
      </c>
      <c r="H562" s="92">
        <f t="shared" si="97"/>
        <v>251538.48</v>
      </c>
    </row>
    <row r="563" spans="2:8">
      <c r="B563" s="22">
        <v>5112</v>
      </c>
      <c r="C563" s="23" t="s">
        <v>572</v>
      </c>
      <c r="D563" s="24"/>
      <c r="E563" s="24"/>
      <c r="F563" s="24"/>
      <c r="G563" s="24"/>
      <c r="H563" s="92">
        <f t="shared" si="97"/>
        <v>0</v>
      </c>
    </row>
    <row r="564" spans="2:8">
      <c r="B564" s="20">
        <v>5120</v>
      </c>
      <c r="C564" s="21" t="s">
        <v>573</v>
      </c>
      <c r="D564" s="17">
        <v>0</v>
      </c>
      <c r="E564" s="17">
        <v>0</v>
      </c>
      <c r="F564" s="17">
        <v>0</v>
      </c>
      <c r="G564" s="17">
        <v>0</v>
      </c>
      <c r="H564" s="90">
        <f t="shared" si="97"/>
        <v>0</v>
      </c>
    </row>
    <row r="565" spans="2:8">
      <c r="B565" s="22">
        <v>5121</v>
      </c>
      <c r="C565" s="23" t="s">
        <v>573</v>
      </c>
      <c r="D565" s="24"/>
      <c r="E565" s="24"/>
      <c r="F565" s="24"/>
      <c r="G565" s="24"/>
      <c r="H565" s="92">
        <f t="shared" si="97"/>
        <v>0</v>
      </c>
    </row>
    <row r="566" spans="2:8">
      <c r="B566" s="20">
        <v>5130</v>
      </c>
      <c r="C566" s="21" t="s">
        <v>574</v>
      </c>
      <c r="D566" s="17">
        <v>0</v>
      </c>
      <c r="E566" s="17">
        <v>0</v>
      </c>
      <c r="F566" s="17">
        <v>0</v>
      </c>
      <c r="G566" s="17">
        <v>0</v>
      </c>
      <c r="H566" s="90">
        <f t="shared" si="97"/>
        <v>0</v>
      </c>
    </row>
    <row r="567" spans="2:8">
      <c r="B567" s="22">
        <v>5131</v>
      </c>
      <c r="C567" s="23" t="s">
        <v>575</v>
      </c>
      <c r="D567" s="24"/>
      <c r="E567" s="24"/>
      <c r="F567" s="24"/>
      <c r="G567" s="24"/>
      <c r="H567" s="92">
        <f t="shared" si="97"/>
        <v>0</v>
      </c>
    </row>
    <row r="568" spans="2:8">
      <c r="B568" s="22">
        <v>5132</v>
      </c>
      <c r="C568" s="23" t="s">
        <v>576</v>
      </c>
      <c r="D568" s="24"/>
      <c r="E568" s="24"/>
      <c r="F568" s="24"/>
      <c r="G568" s="24"/>
      <c r="H568" s="92">
        <f t="shared" si="97"/>
        <v>0</v>
      </c>
    </row>
    <row r="569" spans="2:8">
      <c r="B569" s="22">
        <v>5133</v>
      </c>
      <c r="C569" s="23" t="s">
        <v>577</v>
      </c>
      <c r="D569" s="24"/>
      <c r="E569" s="24"/>
      <c r="F569" s="24"/>
      <c r="G569" s="24"/>
      <c r="H569" s="92">
        <f t="shared" si="97"/>
        <v>0</v>
      </c>
    </row>
    <row r="570" spans="2:8">
      <c r="B570" s="20">
        <v>5140</v>
      </c>
      <c r="C570" s="21" t="s">
        <v>578</v>
      </c>
      <c r="D570" s="17">
        <v>0</v>
      </c>
      <c r="E570" s="17">
        <v>0</v>
      </c>
      <c r="F570" s="17">
        <v>0</v>
      </c>
      <c r="G570" s="17">
        <v>0</v>
      </c>
      <c r="H570" s="90">
        <f t="shared" si="97"/>
        <v>0</v>
      </c>
    </row>
    <row r="571" spans="2:8">
      <c r="B571" s="22">
        <v>5141</v>
      </c>
      <c r="C571" s="23" t="s">
        <v>578</v>
      </c>
      <c r="D571" s="42"/>
      <c r="E571" s="42"/>
      <c r="F571" s="42"/>
      <c r="G571" s="42"/>
      <c r="H571" s="92">
        <f t="shared" si="97"/>
        <v>0</v>
      </c>
    </row>
    <row r="572" spans="2:8">
      <c r="B572" s="20">
        <v>5150</v>
      </c>
      <c r="C572" s="21" t="s">
        <v>579</v>
      </c>
      <c r="D572" s="17">
        <v>484175.42</v>
      </c>
      <c r="E572" s="17">
        <f>+E573</f>
        <v>20868.09</v>
      </c>
      <c r="F572" s="17">
        <f t="shared" ref="F572:G572" si="102">+F573</f>
        <v>0</v>
      </c>
      <c r="G572" s="17">
        <f t="shared" si="102"/>
        <v>0</v>
      </c>
      <c r="H572" s="90">
        <f t="shared" si="97"/>
        <v>505043.51</v>
      </c>
    </row>
    <row r="573" spans="2:8">
      <c r="B573" s="22">
        <v>5151</v>
      </c>
      <c r="C573" s="23" t="s">
        <v>580</v>
      </c>
      <c r="D573" s="24">
        <v>484175.42</v>
      </c>
      <c r="E573" s="24">
        <v>20868.09</v>
      </c>
      <c r="F573" s="24">
        <v>0</v>
      </c>
      <c r="G573" s="24">
        <v>0</v>
      </c>
      <c r="H573" s="92">
        <f t="shared" si="97"/>
        <v>505043.51</v>
      </c>
    </row>
    <row r="574" spans="2:8">
      <c r="B574" s="20">
        <v>5190</v>
      </c>
      <c r="C574" s="21" t="s">
        <v>581</v>
      </c>
      <c r="D574" s="17">
        <v>0</v>
      </c>
      <c r="E574" s="17">
        <v>0</v>
      </c>
      <c r="F574" s="17">
        <v>0</v>
      </c>
      <c r="G574" s="17">
        <v>0</v>
      </c>
      <c r="H574" s="90">
        <f t="shared" si="97"/>
        <v>0</v>
      </c>
    </row>
    <row r="575" spans="2:8">
      <c r="B575" s="22">
        <v>5191</v>
      </c>
      <c r="C575" s="23" t="s">
        <v>582</v>
      </c>
      <c r="D575" s="24"/>
      <c r="E575" s="24"/>
      <c r="F575" s="24"/>
      <c r="G575" s="24"/>
      <c r="H575" s="92">
        <f t="shared" si="97"/>
        <v>0</v>
      </c>
    </row>
    <row r="576" spans="2:8">
      <c r="B576" s="22">
        <v>5192</v>
      </c>
      <c r="C576" s="23" t="s">
        <v>583</v>
      </c>
      <c r="D576" s="24"/>
      <c r="E576" s="24"/>
      <c r="F576" s="24"/>
      <c r="G576" s="24"/>
      <c r="H576" s="92">
        <f t="shared" si="97"/>
        <v>0</v>
      </c>
    </row>
    <row r="577" spans="2:8">
      <c r="B577" s="20">
        <v>5200</v>
      </c>
      <c r="C577" s="27" t="s">
        <v>584</v>
      </c>
      <c r="D577" s="17">
        <v>60350.01</v>
      </c>
      <c r="E577" s="17">
        <f>+E578+E580+E582+E584</f>
        <v>16649.64</v>
      </c>
      <c r="F577" s="17">
        <f t="shared" ref="F577:G577" si="103">+F578+F580+F582+F584</f>
        <v>0</v>
      </c>
      <c r="G577" s="17">
        <f t="shared" si="103"/>
        <v>0</v>
      </c>
      <c r="H577" s="90">
        <f t="shared" si="97"/>
        <v>76999.649999999994</v>
      </c>
    </row>
    <row r="578" spans="2:8">
      <c r="B578" s="20">
        <v>5210</v>
      </c>
      <c r="C578" s="21" t="s">
        <v>585</v>
      </c>
      <c r="D578" s="17">
        <v>0</v>
      </c>
      <c r="E578" s="17">
        <f>+E579</f>
        <v>8698.84</v>
      </c>
      <c r="F578" s="17">
        <f t="shared" ref="F578:G578" si="104">+F579</f>
        <v>0</v>
      </c>
      <c r="G578" s="17">
        <f t="shared" si="104"/>
        <v>0</v>
      </c>
      <c r="H578" s="90">
        <f t="shared" si="97"/>
        <v>8698.84</v>
      </c>
    </row>
    <row r="579" spans="2:8">
      <c r="B579" s="22">
        <v>5211</v>
      </c>
      <c r="C579" s="23" t="s">
        <v>585</v>
      </c>
      <c r="D579" s="24"/>
      <c r="E579" s="24">
        <v>8698.84</v>
      </c>
      <c r="F579" s="24"/>
      <c r="G579" s="24"/>
      <c r="H579" s="92">
        <f t="shared" si="97"/>
        <v>8698.84</v>
      </c>
    </row>
    <row r="580" spans="2:8">
      <c r="B580" s="20">
        <v>5220</v>
      </c>
      <c r="C580" s="21" t="s">
        <v>586</v>
      </c>
      <c r="D580" s="17">
        <v>0</v>
      </c>
      <c r="E580" s="17">
        <v>0</v>
      </c>
      <c r="F580" s="17">
        <v>0</v>
      </c>
      <c r="G580" s="17">
        <v>0</v>
      </c>
      <c r="H580" s="90">
        <f t="shared" si="97"/>
        <v>0</v>
      </c>
    </row>
    <row r="581" spans="2:8">
      <c r="B581" s="22">
        <v>5221</v>
      </c>
      <c r="C581" s="23" t="s">
        <v>587</v>
      </c>
      <c r="D581" s="24"/>
      <c r="E581" s="24"/>
      <c r="F581" s="24"/>
      <c r="G581" s="24"/>
      <c r="H581" s="92">
        <f t="shared" si="97"/>
        <v>0</v>
      </c>
    </row>
    <row r="582" spans="2:8">
      <c r="B582" s="20">
        <v>5230</v>
      </c>
      <c r="C582" s="21" t="s">
        <v>588</v>
      </c>
      <c r="D582" s="17">
        <v>60350.01</v>
      </c>
      <c r="E582" s="17">
        <v>0</v>
      </c>
      <c r="F582" s="17">
        <v>0</v>
      </c>
      <c r="G582" s="17">
        <v>0</v>
      </c>
      <c r="H582" s="90">
        <f t="shared" si="97"/>
        <v>60350.01</v>
      </c>
    </row>
    <row r="583" spans="2:8">
      <c r="B583" s="22">
        <v>5231</v>
      </c>
      <c r="C583" s="23" t="s">
        <v>589</v>
      </c>
      <c r="D583" s="24">
        <v>60350.01</v>
      </c>
      <c r="E583" s="24">
        <v>0</v>
      </c>
      <c r="F583" s="24">
        <v>0</v>
      </c>
      <c r="G583" s="24">
        <v>0</v>
      </c>
      <c r="H583" s="92">
        <f t="shared" si="97"/>
        <v>60350.01</v>
      </c>
    </row>
    <row r="584" spans="2:8">
      <c r="B584" s="20">
        <v>5290</v>
      </c>
      <c r="C584" s="21" t="s">
        <v>590</v>
      </c>
      <c r="D584" s="17">
        <v>0</v>
      </c>
      <c r="E584" s="17">
        <f>+E585</f>
        <v>7950.8</v>
      </c>
      <c r="F584" s="17">
        <v>0</v>
      </c>
      <c r="G584" s="17">
        <v>0</v>
      </c>
      <c r="H584" s="90">
        <f t="shared" si="97"/>
        <v>7950.8</v>
      </c>
    </row>
    <row r="585" spans="2:8">
      <c r="B585" s="22">
        <v>5291</v>
      </c>
      <c r="C585" s="23" t="s">
        <v>591</v>
      </c>
      <c r="D585" s="24"/>
      <c r="E585" s="24">
        <v>7950.8</v>
      </c>
      <c r="F585" s="24"/>
      <c r="G585" s="24"/>
      <c r="H585" s="92">
        <f t="shared" si="97"/>
        <v>7950.8</v>
      </c>
    </row>
    <row r="586" spans="2:8">
      <c r="B586" s="20">
        <v>5300</v>
      </c>
      <c r="C586" s="27" t="s">
        <v>592</v>
      </c>
      <c r="D586" s="17">
        <v>52002.8</v>
      </c>
      <c r="E586" s="17">
        <f>+E587+E589</f>
        <v>1957.08</v>
      </c>
      <c r="F586" s="17">
        <f t="shared" ref="F586:G586" si="105">+F587+F589</f>
        <v>0</v>
      </c>
      <c r="G586" s="17">
        <f t="shared" si="105"/>
        <v>0</v>
      </c>
      <c r="H586" s="90">
        <f t="shared" si="97"/>
        <v>53959.880000000005</v>
      </c>
    </row>
    <row r="587" spans="2:8">
      <c r="B587" s="20">
        <v>5310</v>
      </c>
      <c r="C587" s="21" t="s">
        <v>593</v>
      </c>
      <c r="D587" s="17">
        <v>52002.8</v>
      </c>
      <c r="E587" s="17">
        <f>+E588</f>
        <v>1957.08</v>
      </c>
      <c r="F587" s="17">
        <f t="shared" ref="F587:G587" si="106">+F588</f>
        <v>0</v>
      </c>
      <c r="G587" s="17">
        <f t="shared" si="106"/>
        <v>0</v>
      </c>
      <c r="H587" s="90">
        <f t="shared" si="97"/>
        <v>53959.880000000005</v>
      </c>
    </row>
    <row r="588" spans="2:8">
      <c r="B588" s="22">
        <v>5311</v>
      </c>
      <c r="C588" s="23" t="s">
        <v>593</v>
      </c>
      <c r="D588" s="24">
        <v>52002.8</v>
      </c>
      <c r="E588" s="24">
        <v>1957.08</v>
      </c>
      <c r="F588" s="24">
        <v>0</v>
      </c>
      <c r="G588" s="24">
        <v>0</v>
      </c>
      <c r="H588" s="92">
        <f t="shared" si="97"/>
        <v>53959.880000000005</v>
      </c>
    </row>
    <row r="589" spans="2:8">
      <c r="B589" s="20">
        <v>5320</v>
      </c>
      <c r="C589" s="21" t="s">
        <v>594</v>
      </c>
      <c r="D589" s="17">
        <v>0</v>
      </c>
      <c r="E589" s="17">
        <v>0</v>
      </c>
      <c r="F589" s="17">
        <v>0</v>
      </c>
      <c r="G589" s="17">
        <v>0</v>
      </c>
      <c r="H589" s="90">
        <f t="shared" si="97"/>
        <v>0</v>
      </c>
    </row>
    <row r="590" spans="2:8">
      <c r="B590" s="22">
        <v>5321</v>
      </c>
      <c r="C590" s="23" t="s">
        <v>594</v>
      </c>
      <c r="D590" s="24"/>
      <c r="E590" s="24"/>
      <c r="F590" s="24"/>
      <c r="G590" s="24"/>
      <c r="H590" s="92">
        <f t="shared" si="97"/>
        <v>0</v>
      </c>
    </row>
    <row r="591" spans="2:8">
      <c r="B591" s="20">
        <v>5400</v>
      </c>
      <c r="C591" s="38" t="s">
        <v>595</v>
      </c>
      <c r="D591" s="17">
        <v>2685152</v>
      </c>
      <c r="E591" s="17">
        <f>+E592+E595+E597+E599+E601+E603</f>
        <v>44262.2</v>
      </c>
      <c r="F591" s="17">
        <f t="shared" ref="F591:G591" si="107">+F592+F595+F597+F599+F601+F603</f>
        <v>0</v>
      </c>
      <c r="G591" s="17">
        <f t="shared" si="107"/>
        <v>0</v>
      </c>
      <c r="H591" s="90">
        <f t="shared" si="97"/>
        <v>2729414.2</v>
      </c>
    </row>
    <row r="592" spans="2:8">
      <c r="B592" s="20">
        <v>5410</v>
      </c>
      <c r="C592" s="21" t="s">
        <v>596</v>
      </c>
      <c r="D592" s="17">
        <v>2570544</v>
      </c>
      <c r="E592" s="17">
        <f>+E593+E594</f>
        <v>44262.2</v>
      </c>
      <c r="F592" s="17">
        <f t="shared" ref="F592:G592" si="108">+F593+F594</f>
        <v>0</v>
      </c>
      <c r="G592" s="17">
        <f t="shared" si="108"/>
        <v>0</v>
      </c>
      <c r="H592" s="90">
        <f t="shared" si="97"/>
        <v>2614806.2000000002</v>
      </c>
    </row>
    <row r="593" spans="2:8">
      <c r="B593" s="22">
        <v>5411</v>
      </c>
      <c r="C593" s="23" t="s">
        <v>597</v>
      </c>
      <c r="D593" s="24">
        <v>2570544</v>
      </c>
      <c r="E593" s="24">
        <v>44262.2</v>
      </c>
      <c r="F593" s="24">
        <v>0</v>
      </c>
      <c r="G593" s="24">
        <v>0</v>
      </c>
      <c r="H593" s="92">
        <f t="shared" si="97"/>
        <v>2614806.2000000002</v>
      </c>
    </row>
    <row r="594" spans="2:8">
      <c r="B594" s="22">
        <v>5412</v>
      </c>
      <c r="C594" s="23" t="s">
        <v>598</v>
      </c>
      <c r="D594" s="24"/>
      <c r="E594" s="24"/>
      <c r="F594" s="24"/>
      <c r="G594" s="24"/>
      <c r="H594" s="92">
        <f t="shared" si="97"/>
        <v>0</v>
      </c>
    </row>
    <row r="595" spans="2:8">
      <c r="B595" s="20">
        <v>5420</v>
      </c>
      <c r="C595" s="21" t="s">
        <v>599</v>
      </c>
      <c r="D595" s="17">
        <v>114608</v>
      </c>
      <c r="E595" s="17">
        <v>0</v>
      </c>
      <c r="F595" s="17">
        <v>0</v>
      </c>
      <c r="G595" s="17">
        <v>0</v>
      </c>
      <c r="H595" s="90">
        <f t="shared" si="97"/>
        <v>114608</v>
      </c>
    </row>
    <row r="596" spans="2:8">
      <c r="B596" s="22">
        <v>5421</v>
      </c>
      <c r="C596" s="23" t="s">
        <v>599</v>
      </c>
      <c r="D596" s="24">
        <v>114608</v>
      </c>
      <c r="E596" s="24">
        <v>0</v>
      </c>
      <c r="F596" s="24">
        <v>0</v>
      </c>
      <c r="G596" s="24">
        <v>0</v>
      </c>
      <c r="H596" s="92">
        <f t="shared" si="97"/>
        <v>114608</v>
      </c>
    </row>
    <row r="597" spans="2:8">
      <c r="B597" s="20">
        <v>5430</v>
      </c>
      <c r="C597" s="21" t="s">
        <v>600</v>
      </c>
      <c r="D597" s="17">
        <v>0</v>
      </c>
      <c r="E597" s="17">
        <v>0</v>
      </c>
      <c r="F597" s="17">
        <v>0</v>
      </c>
      <c r="G597" s="17">
        <v>0</v>
      </c>
      <c r="H597" s="90">
        <f t="shared" si="97"/>
        <v>0</v>
      </c>
    </row>
    <row r="598" spans="2:8">
      <c r="B598" s="22">
        <v>5431</v>
      </c>
      <c r="C598" s="23" t="s">
        <v>601</v>
      </c>
      <c r="D598" s="24"/>
      <c r="E598" s="24"/>
      <c r="F598" s="24"/>
      <c r="G598" s="24"/>
      <c r="H598" s="92">
        <f t="shared" ref="H598:H661" si="109">SUM(D598:G598)</f>
        <v>0</v>
      </c>
    </row>
    <row r="599" spans="2:8">
      <c r="B599" s="20">
        <v>5440</v>
      </c>
      <c r="C599" s="21" t="s">
        <v>602</v>
      </c>
      <c r="D599" s="17">
        <v>0</v>
      </c>
      <c r="E599" s="17">
        <v>0</v>
      </c>
      <c r="F599" s="17">
        <v>0</v>
      </c>
      <c r="G599" s="17">
        <v>0</v>
      </c>
      <c r="H599" s="90">
        <f t="shared" si="109"/>
        <v>0</v>
      </c>
    </row>
    <row r="600" spans="2:8">
      <c r="B600" s="22">
        <v>5441</v>
      </c>
      <c r="C600" s="23" t="s">
        <v>602</v>
      </c>
      <c r="D600" s="24"/>
      <c r="E600" s="24"/>
      <c r="F600" s="24"/>
      <c r="G600" s="24"/>
      <c r="H600" s="92">
        <f t="shared" si="109"/>
        <v>0</v>
      </c>
    </row>
    <row r="601" spans="2:8">
      <c r="B601" s="20">
        <v>5450</v>
      </c>
      <c r="C601" s="21" t="s">
        <v>603</v>
      </c>
      <c r="D601" s="17">
        <v>0</v>
      </c>
      <c r="E601" s="17">
        <v>0</v>
      </c>
      <c r="F601" s="17">
        <v>0</v>
      </c>
      <c r="G601" s="17">
        <v>0</v>
      </c>
      <c r="H601" s="90">
        <f t="shared" si="109"/>
        <v>0</v>
      </c>
    </row>
    <row r="602" spans="2:8">
      <c r="B602" s="22">
        <v>5451</v>
      </c>
      <c r="C602" s="23" t="s">
        <v>604</v>
      </c>
      <c r="D602" s="24"/>
      <c r="E602" s="24"/>
      <c r="F602" s="24"/>
      <c r="G602" s="24"/>
      <c r="H602" s="92">
        <f t="shared" si="109"/>
        <v>0</v>
      </c>
    </row>
    <row r="603" spans="2:8">
      <c r="B603" s="20">
        <v>5490</v>
      </c>
      <c r="C603" s="21" t="s">
        <v>605</v>
      </c>
      <c r="D603" s="17">
        <v>0</v>
      </c>
      <c r="E603" s="17">
        <v>0</v>
      </c>
      <c r="F603" s="17">
        <v>0</v>
      </c>
      <c r="G603" s="17">
        <v>0</v>
      </c>
      <c r="H603" s="90">
        <f t="shared" si="109"/>
        <v>0</v>
      </c>
    </row>
    <row r="604" spans="2:8">
      <c r="B604" s="22">
        <v>5491</v>
      </c>
      <c r="C604" s="41" t="s">
        <v>605</v>
      </c>
      <c r="D604" s="24"/>
      <c r="E604" s="24"/>
      <c r="F604" s="24"/>
      <c r="G604" s="24"/>
      <c r="H604" s="92">
        <f t="shared" si="109"/>
        <v>0</v>
      </c>
    </row>
    <row r="605" spans="2:8">
      <c r="B605" s="20">
        <v>5500</v>
      </c>
      <c r="C605" s="27" t="s">
        <v>606</v>
      </c>
      <c r="D605" s="17">
        <v>0</v>
      </c>
      <c r="E605" s="17">
        <v>0</v>
      </c>
      <c r="F605" s="17">
        <v>0</v>
      </c>
      <c r="G605" s="17">
        <v>0</v>
      </c>
      <c r="H605" s="90">
        <f t="shared" si="109"/>
        <v>0</v>
      </c>
    </row>
    <row r="606" spans="2:8">
      <c r="B606" s="20">
        <v>5510</v>
      </c>
      <c r="C606" s="36" t="s">
        <v>606</v>
      </c>
      <c r="D606" s="17">
        <v>0</v>
      </c>
      <c r="E606" s="17">
        <v>0</v>
      </c>
      <c r="F606" s="17">
        <v>0</v>
      </c>
      <c r="G606" s="17">
        <v>0</v>
      </c>
      <c r="H606" s="90">
        <f t="shared" si="109"/>
        <v>0</v>
      </c>
    </row>
    <row r="607" spans="2:8">
      <c r="B607" s="22">
        <v>5511</v>
      </c>
      <c r="C607" s="23" t="s">
        <v>607</v>
      </c>
      <c r="D607" s="24"/>
      <c r="E607" s="24"/>
      <c r="F607" s="24"/>
      <c r="G607" s="24"/>
      <c r="H607" s="92">
        <f t="shared" si="109"/>
        <v>0</v>
      </c>
    </row>
    <row r="608" spans="2:8">
      <c r="B608" s="20">
        <v>5600</v>
      </c>
      <c r="C608" s="27" t="s">
        <v>608</v>
      </c>
      <c r="D608" s="17">
        <v>77995.97</v>
      </c>
      <c r="E608" s="17">
        <f>+E609+E611+E614+E616+E618+E620+E622+E624</f>
        <v>0</v>
      </c>
      <c r="F608" s="17">
        <f t="shared" ref="F608:G608" si="110">+F609+F611+F614+F616+F618+F620+F622+F624</f>
        <v>143085.32</v>
      </c>
      <c r="G608" s="17">
        <f t="shared" si="110"/>
        <v>0</v>
      </c>
      <c r="H608" s="90">
        <f t="shared" si="109"/>
        <v>221081.29</v>
      </c>
    </row>
    <row r="609" spans="2:8">
      <c r="B609" s="20">
        <v>5610</v>
      </c>
      <c r="C609" s="21" t="s">
        <v>609</v>
      </c>
      <c r="D609" s="17">
        <v>0</v>
      </c>
      <c r="E609" s="17">
        <f>+E610</f>
        <v>0</v>
      </c>
      <c r="F609" s="17">
        <f t="shared" ref="F609:G609" si="111">+F610</f>
        <v>0</v>
      </c>
      <c r="G609" s="17">
        <f t="shared" si="111"/>
        <v>0</v>
      </c>
      <c r="H609" s="90">
        <f t="shared" si="109"/>
        <v>0</v>
      </c>
    </row>
    <row r="610" spans="2:8">
      <c r="B610" s="22">
        <v>5611</v>
      </c>
      <c r="C610" s="23" t="s">
        <v>609</v>
      </c>
      <c r="D610" s="24"/>
      <c r="E610" s="24"/>
      <c r="F610" s="24"/>
      <c r="G610" s="24"/>
      <c r="H610" s="92">
        <f t="shared" si="109"/>
        <v>0</v>
      </c>
    </row>
    <row r="611" spans="2:8">
      <c r="B611" s="20">
        <v>5620</v>
      </c>
      <c r="C611" s="21" t="s">
        <v>610</v>
      </c>
      <c r="D611" s="17">
        <v>0</v>
      </c>
      <c r="E611" s="17">
        <v>0</v>
      </c>
      <c r="F611" s="17">
        <v>0</v>
      </c>
      <c r="G611" s="17">
        <v>0</v>
      </c>
      <c r="H611" s="90">
        <f t="shared" si="109"/>
        <v>0</v>
      </c>
    </row>
    <row r="612" spans="2:8">
      <c r="B612" s="22">
        <v>5621</v>
      </c>
      <c r="C612" s="23" t="s">
        <v>610</v>
      </c>
      <c r="D612" s="24"/>
      <c r="E612" s="24"/>
      <c r="F612" s="24"/>
      <c r="G612" s="24"/>
      <c r="H612" s="92">
        <f t="shared" si="109"/>
        <v>0</v>
      </c>
    </row>
    <row r="613" spans="2:8">
      <c r="B613" s="22">
        <v>5622</v>
      </c>
      <c r="C613" s="23" t="s">
        <v>611</v>
      </c>
      <c r="D613" s="24"/>
      <c r="E613" s="24"/>
      <c r="F613" s="24"/>
      <c r="G613" s="24"/>
      <c r="H613" s="92">
        <f t="shared" si="109"/>
        <v>0</v>
      </c>
    </row>
    <row r="614" spans="2:8">
      <c r="B614" s="20">
        <v>5630</v>
      </c>
      <c r="C614" s="21" t="s">
        <v>612</v>
      </c>
      <c r="D614" s="17">
        <v>0</v>
      </c>
      <c r="E614" s="17">
        <v>0</v>
      </c>
      <c r="F614" s="17">
        <v>0</v>
      </c>
      <c r="G614" s="17">
        <v>0</v>
      </c>
      <c r="H614" s="90">
        <f t="shared" si="109"/>
        <v>0</v>
      </c>
    </row>
    <row r="615" spans="2:8">
      <c r="B615" s="22">
        <v>5631</v>
      </c>
      <c r="C615" s="23" t="s">
        <v>612</v>
      </c>
      <c r="D615" s="24"/>
      <c r="E615" s="24"/>
      <c r="F615" s="24"/>
      <c r="G615" s="24"/>
      <c r="H615" s="92">
        <f t="shared" si="109"/>
        <v>0</v>
      </c>
    </row>
    <row r="616" spans="2:8" ht="22.5">
      <c r="B616" s="20">
        <v>5640</v>
      </c>
      <c r="C616" s="21" t="s">
        <v>613</v>
      </c>
      <c r="D616" s="17">
        <v>0</v>
      </c>
      <c r="E616" s="17">
        <v>0</v>
      </c>
      <c r="F616" s="17">
        <v>0</v>
      </c>
      <c r="G616" s="17">
        <v>0</v>
      </c>
      <c r="H616" s="90">
        <f t="shared" si="109"/>
        <v>0</v>
      </c>
    </row>
    <row r="617" spans="2:8">
      <c r="B617" s="22">
        <v>5641</v>
      </c>
      <c r="C617" s="23" t="s">
        <v>613</v>
      </c>
      <c r="D617" s="24"/>
      <c r="E617" s="24"/>
      <c r="F617" s="24"/>
      <c r="G617" s="24"/>
      <c r="H617" s="92">
        <f t="shared" si="109"/>
        <v>0</v>
      </c>
    </row>
    <row r="618" spans="2:8">
      <c r="B618" s="20">
        <v>5650</v>
      </c>
      <c r="C618" s="21" t="s">
        <v>614</v>
      </c>
      <c r="D618" s="17">
        <v>0</v>
      </c>
      <c r="E618" s="17">
        <v>0</v>
      </c>
      <c r="F618" s="17">
        <v>0</v>
      </c>
      <c r="G618" s="17">
        <v>0</v>
      </c>
      <c r="H618" s="90">
        <f t="shared" si="109"/>
        <v>0</v>
      </c>
    </row>
    <row r="619" spans="2:8">
      <c r="B619" s="22">
        <v>5651</v>
      </c>
      <c r="C619" s="23" t="s">
        <v>615</v>
      </c>
      <c r="D619" s="24"/>
      <c r="E619" s="24"/>
      <c r="F619" s="24"/>
      <c r="G619" s="24"/>
      <c r="H619" s="92">
        <f t="shared" si="109"/>
        <v>0</v>
      </c>
    </row>
    <row r="620" spans="2:8">
      <c r="B620" s="20">
        <v>5660</v>
      </c>
      <c r="C620" s="21" t="s">
        <v>616</v>
      </c>
      <c r="D620" s="17">
        <v>0</v>
      </c>
      <c r="E620" s="17">
        <v>0</v>
      </c>
      <c r="F620" s="17">
        <v>0</v>
      </c>
      <c r="G620" s="17">
        <v>0</v>
      </c>
      <c r="H620" s="90">
        <f t="shared" si="109"/>
        <v>0</v>
      </c>
    </row>
    <row r="621" spans="2:8">
      <c r="B621" s="22">
        <v>5661</v>
      </c>
      <c r="C621" s="23" t="s">
        <v>616</v>
      </c>
      <c r="D621" s="24"/>
      <c r="E621" s="24"/>
      <c r="F621" s="24"/>
      <c r="G621" s="24"/>
      <c r="H621" s="92">
        <f t="shared" si="109"/>
        <v>0</v>
      </c>
    </row>
    <row r="622" spans="2:8">
      <c r="B622" s="20">
        <v>5670</v>
      </c>
      <c r="C622" s="21" t="s">
        <v>617</v>
      </c>
      <c r="D622" s="17">
        <v>77995.97</v>
      </c>
      <c r="E622" s="17">
        <v>0</v>
      </c>
      <c r="F622" s="17">
        <f>+F623</f>
        <v>143085.32</v>
      </c>
      <c r="G622" s="17">
        <v>0</v>
      </c>
      <c r="H622" s="90">
        <f t="shared" si="109"/>
        <v>221081.29</v>
      </c>
    </row>
    <row r="623" spans="2:8">
      <c r="B623" s="22">
        <v>5671</v>
      </c>
      <c r="C623" s="23" t="s">
        <v>618</v>
      </c>
      <c r="D623" s="24">
        <v>77995.97</v>
      </c>
      <c r="E623" s="24">
        <v>0</v>
      </c>
      <c r="F623" s="24">
        <v>143085.32</v>
      </c>
      <c r="G623" s="24">
        <v>0</v>
      </c>
      <c r="H623" s="92">
        <f t="shared" si="109"/>
        <v>221081.29</v>
      </c>
    </row>
    <row r="624" spans="2:8">
      <c r="B624" s="20">
        <v>5690</v>
      </c>
      <c r="C624" s="21" t="s">
        <v>619</v>
      </c>
      <c r="D624" s="17">
        <v>0</v>
      </c>
      <c r="E624" s="17">
        <v>0</v>
      </c>
      <c r="F624" s="17">
        <v>0</v>
      </c>
      <c r="G624" s="17">
        <v>0</v>
      </c>
      <c r="H624" s="90">
        <f t="shared" si="109"/>
        <v>0</v>
      </c>
    </row>
    <row r="625" spans="2:8">
      <c r="B625" s="22">
        <v>5691</v>
      </c>
      <c r="C625" s="41" t="s">
        <v>620</v>
      </c>
      <c r="D625" s="24"/>
      <c r="E625" s="24"/>
      <c r="F625" s="24"/>
      <c r="G625" s="24"/>
      <c r="H625" s="92">
        <f t="shared" si="109"/>
        <v>0</v>
      </c>
    </row>
    <row r="626" spans="2:8">
      <c r="B626" s="22">
        <v>5692</v>
      </c>
      <c r="C626" s="41" t="s">
        <v>621</v>
      </c>
      <c r="D626" s="24"/>
      <c r="E626" s="24"/>
      <c r="F626" s="24"/>
      <c r="G626" s="24"/>
      <c r="H626" s="92">
        <f t="shared" si="109"/>
        <v>0</v>
      </c>
    </row>
    <row r="627" spans="2:8">
      <c r="B627" s="22">
        <v>5693</v>
      </c>
      <c r="C627" s="23" t="s">
        <v>622</v>
      </c>
      <c r="D627" s="24"/>
      <c r="E627" s="24"/>
      <c r="F627" s="24"/>
      <c r="G627" s="24"/>
      <c r="H627" s="92">
        <f t="shared" si="109"/>
        <v>0</v>
      </c>
    </row>
    <row r="628" spans="2:8">
      <c r="B628" s="20">
        <v>5700</v>
      </c>
      <c r="C628" s="27" t="s">
        <v>623</v>
      </c>
      <c r="D628" s="17">
        <v>0</v>
      </c>
      <c r="E628" s="17">
        <v>0</v>
      </c>
      <c r="F628" s="17">
        <v>0</v>
      </c>
      <c r="G628" s="17">
        <v>0</v>
      </c>
      <c r="H628" s="90">
        <f t="shared" si="109"/>
        <v>0</v>
      </c>
    </row>
    <row r="629" spans="2:8">
      <c r="B629" s="20">
        <v>5710</v>
      </c>
      <c r="C629" s="21" t="s">
        <v>624</v>
      </c>
      <c r="D629" s="17">
        <v>0</v>
      </c>
      <c r="E629" s="17">
        <v>0</v>
      </c>
      <c r="F629" s="17">
        <v>0</v>
      </c>
      <c r="G629" s="17">
        <v>0</v>
      </c>
      <c r="H629" s="90">
        <f t="shared" si="109"/>
        <v>0</v>
      </c>
    </row>
    <row r="630" spans="2:8">
      <c r="B630" s="22">
        <v>5711</v>
      </c>
      <c r="C630" s="23" t="s">
        <v>624</v>
      </c>
      <c r="D630" s="24"/>
      <c r="E630" s="24"/>
      <c r="F630" s="24"/>
      <c r="G630" s="24"/>
      <c r="H630" s="92">
        <f t="shared" si="109"/>
        <v>0</v>
      </c>
    </row>
    <row r="631" spans="2:8">
      <c r="B631" s="20">
        <v>5720</v>
      </c>
      <c r="C631" s="21" t="s">
        <v>625</v>
      </c>
      <c r="D631" s="17">
        <v>0</v>
      </c>
      <c r="E631" s="17">
        <v>0</v>
      </c>
      <c r="F631" s="17">
        <v>0</v>
      </c>
      <c r="G631" s="17">
        <v>0</v>
      </c>
      <c r="H631" s="90">
        <f t="shared" si="109"/>
        <v>0</v>
      </c>
    </row>
    <row r="632" spans="2:8">
      <c r="B632" s="22">
        <v>5721</v>
      </c>
      <c r="C632" s="23" t="s">
        <v>625</v>
      </c>
      <c r="D632" s="24"/>
      <c r="E632" s="24"/>
      <c r="F632" s="24"/>
      <c r="G632" s="24"/>
      <c r="H632" s="92">
        <f t="shared" si="109"/>
        <v>0</v>
      </c>
    </row>
    <row r="633" spans="2:8">
      <c r="B633" s="20">
        <v>5730</v>
      </c>
      <c r="C633" s="21" t="s">
        <v>626</v>
      </c>
      <c r="D633" s="17">
        <v>0</v>
      </c>
      <c r="E633" s="17">
        <v>0</v>
      </c>
      <c r="F633" s="17">
        <v>0</v>
      </c>
      <c r="G633" s="17">
        <v>0</v>
      </c>
      <c r="H633" s="90">
        <f t="shared" si="109"/>
        <v>0</v>
      </c>
    </row>
    <row r="634" spans="2:8">
      <c r="B634" s="22">
        <v>5731</v>
      </c>
      <c r="C634" s="23" t="s">
        <v>626</v>
      </c>
      <c r="D634" s="24"/>
      <c r="E634" s="24"/>
      <c r="F634" s="24"/>
      <c r="G634" s="24"/>
      <c r="H634" s="92">
        <f t="shared" si="109"/>
        <v>0</v>
      </c>
    </row>
    <row r="635" spans="2:8">
      <c r="B635" s="20">
        <v>5740</v>
      </c>
      <c r="C635" s="21" t="s">
        <v>627</v>
      </c>
      <c r="D635" s="17">
        <v>0</v>
      </c>
      <c r="E635" s="17">
        <v>0</v>
      </c>
      <c r="F635" s="17">
        <v>0</v>
      </c>
      <c r="G635" s="17">
        <v>0</v>
      </c>
      <c r="H635" s="90">
        <f t="shared" si="109"/>
        <v>0</v>
      </c>
    </row>
    <row r="636" spans="2:8">
      <c r="B636" s="22">
        <v>5741</v>
      </c>
      <c r="C636" s="23" t="s">
        <v>627</v>
      </c>
      <c r="D636" s="24"/>
      <c r="E636" s="24"/>
      <c r="F636" s="24"/>
      <c r="G636" s="24"/>
      <c r="H636" s="92">
        <f t="shared" si="109"/>
        <v>0</v>
      </c>
    </row>
    <row r="637" spans="2:8">
      <c r="B637" s="20">
        <v>5750</v>
      </c>
      <c r="C637" s="21" t="s">
        <v>628</v>
      </c>
      <c r="D637" s="17">
        <v>0</v>
      </c>
      <c r="E637" s="17">
        <v>0</v>
      </c>
      <c r="F637" s="17">
        <v>0</v>
      </c>
      <c r="G637" s="17">
        <v>0</v>
      </c>
      <c r="H637" s="90">
        <f t="shared" si="109"/>
        <v>0</v>
      </c>
    </row>
    <row r="638" spans="2:8">
      <c r="B638" s="22">
        <v>5751</v>
      </c>
      <c r="C638" s="23" t="s">
        <v>628</v>
      </c>
      <c r="D638" s="24"/>
      <c r="E638" s="24"/>
      <c r="F638" s="24"/>
      <c r="G638" s="24"/>
      <c r="H638" s="92">
        <f t="shared" si="109"/>
        <v>0</v>
      </c>
    </row>
    <row r="639" spans="2:8">
      <c r="B639" s="20">
        <v>5760</v>
      </c>
      <c r="C639" s="21" t="s">
        <v>629</v>
      </c>
      <c r="D639" s="17">
        <v>0</v>
      </c>
      <c r="E639" s="17">
        <v>0</v>
      </c>
      <c r="F639" s="17">
        <v>0</v>
      </c>
      <c r="G639" s="17">
        <v>0</v>
      </c>
      <c r="H639" s="90">
        <f t="shared" si="109"/>
        <v>0</v>
      </c>
    </row>
    <row r="640" spans="2:8">
      <c r="B640" s="22">
        <v>5761</v>
      </c>
      <c r="C640" s="23" t="s">
        <v>629</v>
      </c>
      <c r="D640" s="24"/>
      <c r="E640" s="24"/>
      <c r="F640" s="24"/>
      <c r="G640" s="24"/>
      <c r="H640" s="92">
        <f t="shared" si="109"/>
        <v>0</v>
      </c>
    </row>
    <row r="641" spans="2:8">
      <c r="B641" s="20">
        <v>5770</v>
      </c>
      <c r="C641" s="21" t="s">
        <v>630</v>
      </c>
      <c r="D641" s="17">
        <v>0</v>
      </c>
      <c r="E641" s="17">
        <v>0</v>
      </c>
      <c r="F641" s="17">
        <v>0</v>
      </c>
      <c r="G641" s="17">
        <v>0</v>
      </c>
      <c r="H641" s="90">
        <f t="shared" si="109"/>
        <v>0</v>
      </c>
    </row>
    <row r="642" spans="2:8">
      <c r="B642" s="22">
        <v>5771</v>
      </c>
      <c r="C642" s="41" t="s">
        <v>630</v>
      </c>
      <c r="D642" s="24"/>
      <c r="E642" s="24"/>
      <c r="F642" s="24"/>
      <c r="G642" s="24"/>
      <c r="H642" s="92">
        <f t="shared" si="109"/>
        <v>0</v>
      </c>
    </row>
    <row r="643" spans="2:8">
      <c r="B643" s="20">
        <v>5780</v>
      </c>
      <c r="C643" s="36" t="s">
        <v>631</v>
      </c>
      <c r="D643" s="17">
        <v>0</v>
      </c>
      <c r="E643" s="17">
        <v>0</v>
      </c>
      <c r="F643" s="17">
        <v>0</v>
      </c>
      <c r="G643" s="17">
        <v>0</v>
      </c>
      <c r="H643" s="90">
        <f t="shared" si="109"/>
        <v>0</v>
      </c>
    </row>
    <row r="644" spans="2:8">
      <c r="B644" s="22">
        <v>5781</v>
      </c>
      <c r="C644" s="23" t="s">
        <v>631</v>
      </c>
      <c r="D644" s="24"/>
      <c r="E644" s="24"/>
      <c r="F644" s="24"/>
      <c r="G644" s="24"/>
      <c r="H644" s="92">
        <f t="shared" si="109"/>
        <v>0</v>
      </c>
    </row>
    <row r="645" spans="2:8">
      <c r="B645" s="20">
        <v>5790</v>
      </c>
      <c r="C645" s="21" t="s">
        <v>632</v>
      </c>
      <c r="D645" s="17">
        <v>0</v>
      </c>
      <c r="E645" s="17">
        <v>0</v>
      </c>
      <c r="F645" s="17">
        <v>0</v>
      </c>
      <c r="G645" s="17">
        <v>0</v>
      </c>
      <c r="H645" s="90">
        <f t="shared" si="109"/>
        <v>0</v>
      </c>
    </row>
    <row r="646" spans="2:8">
      <c r="B646" s="22">
        <v>5791</v>
      </c>
      <c r="C646" s="23" t="s">
        <v>632</v>
      </c>
      <c r="D646" s="24"/>
      <c r="E646" s="24"/>
      <c r="F646" s="24"/>
      <c r="G646" s="24"/>
      <c r="H646" s="92">
        <f t="shared" si="109"/>
        <v>0</v>
      </c>
    </row>
    <row r="647" spans="2:8" ht="15.75" customHeight="1">
      <c r="B647" s="20">
        <v>5800</v>
      </c>
      <c r="C647" s="27" t="s">
        <v>633</v>
      </c>
      <c r="D647" s="17">
        <v>0</v>
      </c>
      <c r="E647" s="17">
        <v>0</v>
      </c>
      <c r="F647" s="17">
        <v>0</v>
      </c>
      <c r="G647" s="17">
        <v>0</v>
      </c>
      <c r="H647" s="90">
        <f t="shared" si="109"/>
        <v>0</v>
      </c>
    </row>
    <row r="648" spans="2:8">
      <c r="B648" s="20">
        <v>5810</v>
      </c>
      <c r="C648" s="21" t="s">
        <v>634</v>
      </c>
      <c r="D648" s="17">
        <v>0</v>
      </c>
      <c r="E648" s="17">
        <v>0</v>
      </c>
      <c r="F648" s="17">
        <v>0</v>
      </c>
      <c r="G648" s="17">
        <v>0</v>
      </c>
      <c r="H648" s="90">
        <f t="shared" si="109"/>
        <v>0</v>
      </c>
    </row>
    <row r="649" spans="2:8">
      <c r="B649" s="22">
        <v>5811</v>
      </c>
      <c r="C649" s="23" t="s">
        <v>634</v>
      </c>
      <c r="D649" s="24"/>
      <c r="E649" s="24"/>
      <c r="F649" s="24"/>
      <c r="G649" s="24"/>
      <c r="H649" s="92">
        <f t="shared" si="109"/>
        <v>0</v>
      </c>
    </row>
    <row r="650" spans="2:8">
      <c r="B650" s="20">
        <v>5820</v>
      </c>
      <c r="C650" s="21" t="s">
        <v>635</v>
      </c>
      <c r="D650" s="17">
        <v>0</v>
      </c>
      <c r="E650" s="17">
        <v>0</v>
      </c>
      <c r="F650" s="17">
        <v>0</v>
      </c>
      <c r="G650" s="17">
        <v>0</v>
      </c>
      <c r="H650" s="90">
        <f t="shared" si="109"/>
        <v>0</v>
      </c>
    </row>
    <row r="651" spans="2:8">
      <c r="B651" s="22">
        <v>5821</v>
      </c>
      <c r="C651" s="23" t="s">
        <v>636</v>
      </c>
      <c r="D651" s="24"/>
      <c r="E651" s="24"/>
      <c r="F651" s="24"/>
      <c r="G651" s="24"/>
      <c r="H651" s="92">
        <f t="shared" si="109"/>
        <v>0</v>
      </c>
    </row>
    <row r="652" spans="2:8">
      <c r="B652" s="20">
        <v>5830</v>
      </c>
      <c r="C652" s="21" t="s">
        <v>637</v>
      </c>
      <c r="D652" s="17">
        <v>0</v>
      </c>
      <c r="E652" s="17">
        <v>0</v>
      </c>
      <c r="F652" s="17">
        <v>0</v>
      </c>
      <c r="G652" s="17">
        <v>0</v>
      </c>
      <c r="H652" s="90">
        <f t="shared" si="109"/>
        <v>0</v>
      </c>
    </row>
    <row r="653" spans="2:8">
      <c r="B653" s="22">
        <v>5831</v>
      </c>
      <c r="C653" s="23" t="s">
        <v>638</v>
      </c>
      <c r="D653" s="24"/>
      <c r="E653" s="24"/>
      <c r="F653" s="24"/>
      <c r="G653" s="24"/>
      <c r="H653" s="92">
        <f t="shared" si="109"/>
        <v>0</v>
      </c>
    </row>
    <row r="654" spans="2:8">
      <c r="B654" s="44">
        <v>5890</v>
      </c>
      <c r="C654" s="36" t="s">
        <v>639</v>
      </c>
      <c r="D654" s="17">
        <v>0</v>
      </c>
      <c r="E654" s="17">
        <v>0</v>
      </c>
      <c r="F654" s="17">
        <v>0</v>
      </c>
      <c r="G654" s="17">
        <v>0</v>
      </c>
      <c r="H654" s="90">
        <f t="shared" si="109"/>
        <v>0</v>
      </c>
    </row>
    <row r="655" spans="2:8">
      <c r="B655" s="45">
        <v>5891</v>
      </c>
      <c r="C655" s="41" t="s">
        <v>639</v>
      </c>
      <c r="D655" s="24"/>
      <c r="E655" s="24"/>
      <c r="F655" s="24"/>
      <c r="G655" s="24"/>
      <c r="H655" s="92">
        <f t="shared" si="109"/>
        <v>0</v>
      </c>
    </row>
    <row r="656" spans="2:8">
      <c r="B656" s="45">
        <v>5892</v>
      </c>
      <c r="C656" s="41" t="s">
        <v>640</v>
      </c>
      <c r="D656" s="24"/>
      <c r="E656" s="24"/>
      <c r="F656" s="24"/>
      <c r="G656" s="24"/>
      <c r="H656" s="92">
        <f t="shared" si="109"/>
        <v>0</v>
      </c>
    </row>
    <row r="657" spans="2:8" ht="22.5">
      <c r="B657" s="45">
        <v>5893</v>
      </c>
      <c r="C657" s="41" t="s">
        <v>641</v>
      </c>
      <c r="D657" s="24"/>
      <c r="E657" s="24"/>
      <c r="F657" s="24"/>
      <c r="G657" s="24"/>
      <c r="H657" s="92">
        <f t="shared" si="109"/>
        <v>0</v>
      </c>
    </row>
    <row r="658" spans="2:8">
      <c r="B658" s="44">
        <v>5900</v>
      </c>
      <c r="C658" s="27" t="s">
        <v>642</v>
      </c>
      <c r="D658" s="17">
        <v>0</v>
      </c>
      <c r="E658" s="17">
        <v>0</v>
      </c>
      <c r="F658" s="17">
        <v>0</v>
      </c>
      <c r="G658" s="17">
        <v>0</v>
      </c>
      <c r="H658" s="90">
        <f t="shared" si="109"/>
        <v>0</v>
      </c>
    </row>
    <row r="659" spans="2:8">
      <c r="B659" s="44">
        <v>5910</v>
      </c>
      <c r="C659" s="36" t="s">
        <v>643</v>
      </c>
      <c r="D659" s="17">
        <v>0</v>
      </c>
      <c r="E659" s="17">
        <v>0</v>
      </c>
      <c r="F659" s="17">
        <v>0</v>
      </c>
      <c r="G659" s="17">
        <v>0</v>
      </c>
      <c r="H659" s="90">
        <f t="shared" si="109"/>
        <v>0</v>
      </c>
    </row>
    <row r="660" spans="2:8">
      <c r="B660" s="45">
        <v>5911</v>
      </c>
      <c r="C660" s="41" t="s">
        <v>643</v>
      </c>
      <c r="D660" s="24">
        <v>0</v>
      </c>
      <c r="E660" s="24">
        <v>0</v>
      </c>
      <c r="F660" s="24">
        <v>0</v>
      </c>
      <c r="G660" s="24">
        <v>0</v>
      </c>
      <c r="H660" s="92">
        <f t="shared" si="109"/>
        <v>0</v>
      </c>
    </row>
    <row r="661" spans="2:8">
      <c r="B661" s="44">
        <v>5920</v>
      </c>
      <c r="C661" s="36" t="s">
        <v>644</v>
      </c>
      <c r="D661" s="17">
        <v>0</v>
      </c>
      <c r="E661" s="17">
        <v>0</v>
      </c>
      <c r="F661" s="17">
        <v>0</v>
      </c>
      <c r="G661" s="17">
        <v>0</v>
      </c>
      <c r="H661" s="90">
        <f t="shared" si="109"/>
        <v>0</v>
      </c>
    </row>
    <row r="662" spans="2:8">
      <c r="B662" s="45">
        <v>5921</v>
      </c>
      <c r="C662" s="41" t="s">
        <v>644</v>
      </c>
      <c r="D662" s="24"/>
      <c r="E662" s="24"/>
      <c r="F662" s="24"/>
      <c r="G662" s="24"/>
      <c r="H662" s="92">
        <f t="shared" ref="H662:H725" si="112">SUM(D662:G662)</f>
        <v>0</v>
      </c>
    </row>
    <row r="663" spans="2:8">
      <c r="B663" s="44">
        <v>5930</v>
      </c>
      <c r="C663" s="36" t="s">
        <v>645</v>
      </c>
      <c r="D663" s="17">
        <v>0</v>
      </c>
      <c r="E663" s="17">
        <v>0</v>
      </c>
      <c r="F663" s="17">
        <v>0</v>
      </c>
      <c r="G663" s="17">
        <v>0</v>
      </c>
      <c r="H663" s="90">
        <f t="shared" si="112"/>
        <v>0</v>
      </c>
    </row>
    <row r="664" spans="2:8">
      <c r="B664" s="45">
        <v>5931</v>
      </c>
      <c r="C664" s="41" t="s">
        <v>645</v>
      </c>
      <c r="D664" s="24"/>
      <c r="E664" s="24"/>
      <c r="F664" s="24"/>
      <c r="G664" s="24"/>
      <c r="H664" s="92">
        <f t="shared" si="112"/>
        <v>0</v>
      </c>
    </row>
    <row r="665" spans="2:8">
      <c r="B665" s="44">
        <v>5940</v>
      </c>
      <c r="C665" s="36" t="s">
        <v>2</v>
      </c>
      <c r="D665" s="17">
        <v>0</v>
      </c>
      <c r="E665" s="17">
        <v>0</v>
      </c>
      <c r="F665" s="17">
        <v>0</v>
      </c>
      <c r="G665" s="17">
        <v>0</v>
      </c>
      <c r="H665" s="90">
        <f t="shared" si="112"/>
        <v>0</v>
      </c>
    </row>
    <row r="666" spans="2:8">
      <c r="B666" s="45">
        <v>5941</v>
      </c>
      <c r="C666" s="41" t="s">
        <v>2</v>
      </c>
      <c r="D666" s="24"/>
      <c r="E666" s="24"/>
      <c r="F666" s="24"/>
      <c r="G666" s="24"/>
      <c r="H666" s="92">
        <f t="shared" si="112"/>
        <v>0</v>
      </c>
    </row>
    <row r="667" spans="2:8">
      <c r="B667" s="44">
        <v>5950</v>
      </c>
      <c r="C667" s="36" t="s">
        <v>646</v>
      </c>
      <c r="D667" s="17">
        <v>0</v>
      </c>
      <c r="E667" s="17">
        <v>0</v>
      </c>
      <c r="F667" s="17">
        <v>0</v>
      </c>
      <c r="G667" s="17">
        <v>0</v>
      </c>
      <c r="H667" s="90">
        <f t="shared" si="112"/>
        <v>0</v>
      </c>
    </row>
    <row r="668" spans="2:8">
      <c r="B668" s="45">
        <v>5951</v>
      </c>
      <c r="C668" s="41" t="s">
        <v>646</v>
      </c>
      <c r="D668" s="24"/>
      <c r="E668" s="24"/>
      <c r="F668" s="24"/>
      <c r="G668" s="24"/>
      <c r="H668" s="92">
        <f t="shared" si="112"/>
        <v>0</v>
      </c>
    </row>
    <row r="669" spans="2:8">
      <c r="B669" s="44">
        <v>5960</v>
      </c>
      <c r="C669" s="36" t="s">
        <v>647</v>
      </c>
      <c r="D669" s="17">
        <v>0</v>
      </c>
      <c r="E669" s="17">
        <v>0</v>
      </c>
      <c r="F669" s="17">
        <v>0</v>
      </c>
      <c r="G669" s="17">
        <v>0</v>
      </c>
      <c r="H669" s="90">
        <f t="shared" si="112"/>
        <v>0</v>
      </c>
    </row>
    <row r="670" spans="2:8">
      <c r="B670" s="45">
        <v>5961</v>
      </c>
      <c r="C670" s="41" t="s">
        <v>647</v>
      </c>
      <c r="D670" s="24"/>
      <c r="E670" s="24"/>
      <c r="F670" s="24"/>
      <c r="G670" s="24"/>
      <c r="H670" s="92">
        <f t="shared" si="112"/>
        <v>0</v>
      </c>
    </row>
    <row r="671" spans="2:8">
      <c r="B671" s="44">
        <v>5970</v>
      </c>
      <c r="C671" s="36" t="s">
        <v>648</v>
      </c>
      <c r="D671" s="17">
        <v>0</v>
      </c>
      <c r="E671" s="17">
        <v>0</v>
      </c>
      <c r="F671" s="17">
        <v>0</v>
      </c>
      <c r="G671" s="17">
        <v>0</v>
      </c>
      <c r="H671" s="90">
        <f t="shared" si="112"/>
        <v>0</v>
      </c>
    </row>
    <row r="672" spans="2:8">
      <c r="B672" s="45">
        <v>5971</v>
      </c>
      <c r="C672" s="41" t="s">
        <v>648</v>
      </c>
      <c r="D672" s="24"/>
      <c r="E672" s="24"/>
      <c r="F672" s="24"/>
      <c r="G672" s="24"/>
      <c r="H672" s="92">
        <f t="shared" si="112"/>
        <v>0</v>
      </c>
    </row>
    <row r="673" spans="2:8">
      <c r="B673" s="44">
        <v>5980</v>
      </c>
      <c r="C673" s="36" t="s">
        <v>649</v>
      </c>
      <c r="D673" s="17">
        <v>0</v>
      </c>
      <c r="E673" s="17">
        <v>0</v>
      </c>
      <c r="F673" s="17">
        <v>0</v>
      </c>
      <c r="G673" s="17">
        <v>0</v>
      </c>
      <c r="H673" s="90">
        <f t="shared" si="112"/>
        <v>0</v>
      </c>
    </row>
    <row r="674" spans="2:8">
      <c r="B674" s="45">
        <v>5981</v>
      </c>
      <c r="C674" s="41" t="s">
        <v>650</v>
      </c>
      <c r="D674" s="24"/>
      <c r="E674" s="24"/>
      <c r="F674" s="24"/>
      <c r="G674" s="24"/>
      <c r="H674" s="92">
        <f t="shared" si="112"/>
        <v>0</v>
      </c>
    </row>
    <row r="675" spans="2:8">
      <c r="B675" s="44">
        <v>5990</v>
      </c>
      <c r="C675" s="36" t="s">
        <v>651</v>
      </c>
      <c r="D675" s="17">
        <v>0</v>
      </c>
      <c r="E675" s="17">
        <v>0</v>
      </c>
      <c r="F675" s="17">
        <v>0</v>
      </c>
      <c r="G675" s="17">
        <v>0</v>
      </c>
      <c r="H675" s="90">
        <f t="shared" si="112"/>
        <v>0</v>
      </c>
    </row>
    <row r="676" spans="2:8">
      <c r="B676" s="45">
        <v>5991</v>
      </c>
      <c r="C676" s="41" t="s">
        <v>651</v>
      </c>
      <c r="D676" s="24"/>
      <c r="E676" s="24"/>
      <c r="F676" s="24"/>
      <c r="G676" s="24"/>
      <c r="H676" s="92">
        <f t="shared" si="112"/>
        <v>0</v>
      </c>
    </row>
    <row r="677" spans="2:8">
      <c r="B677" s="20" t="s">
        <v>128</v>
      </c>
      <c r="C677" s="34"/>
      <c r="D677" s="17">
        <f t="shared" ref="D677:G677" si="113">D560+D577+D586+D591+D605+D608+D628+D647+D658</f>
        <v>3607512.8000000003</v>
      </c>
      <c r="E677" s="17">
        <f t="shared" si="113"/>
        <v>87349.01</v>
      </c>
      <c r="F677" s="17">
        <f t="shared" si="113"/>
        <v>143085.32</v>
      </c>
      <c r="G677" s="17">
        <f t="shared" si="113"/>
        <v>89.88</v>
      </c>
      <c r="H677" s="90">
        <f t="shared" si="112"/>
        <v>3838037.01</v>
      </c>
    </row>
    <row r="678" spans="2:8">
      <c r="B678" s="44">
        <v>6000</v>
      </c>
      <c r="C678" s="27" t="s">
        <v>652</v>
      </c>
      <c r="D678" s="17">
        <v>58344009.259999998</v>
      </c>
      <c r="E678" s="17">
        <f>+E679+E727+E744</f>
        <v>0</v>
      </c>
      <c r="F678" s="17">
        <f t="shared" ref="F678:G678" si="114">+F679+F727+F744</f>
        <v>308005.27</v>
      </c>
      <c r="G678" s="17">
        <f t="shared" si="114"/>
        <v>0</v>
      </c>
      <c r="H678" s="90">
        <f t="shared" si="112"/>
        <v>58652014.530000001</v>
      </c>
    </row>
    <row r="679" spans="2:8">
      <c r="B679" s="44">
        <v>6100</v>
      </c>
      <c r="C679" s="27" t="s">
        <v>653</v>
      </c>
      <c r="D679" s="17">
        <v>58344009.259999998</v>
      </c>
      <c r="E679" s="17">
        <f>+E680+E682+E692+E702+E704+E714+E723+E725</f>
        <v>0</v>
      </c>
      <c r="F679" s="17">
        <f t="shared" ref="F679:G679" si="115">+F680+F682+F692+F702+F704+F714+F723+F725</f>
        <v>308005.27</v>
      </c>
      <c r="G679" s="17">
        <f t="shared" si="115"/>
        <v>0</v>
      </c>
      <c r="H679" s="90">
        <f t="shared" si="112"/>
        <v>58652014.530000001</v>
      </c>
    </row>
    <row r="680" spans="2:8">
      <c r="B680" s="44">
        <v>6110</v>
      </c>
      <c r="C680" s="36" t="s">
        <v>654</v>
      </c>
      <c r="D680" s="17">
        <v>0</v>
      </c>
      <c r="E680" s="17">
        <v>0</v>
      </c>
      <c r="F680" s="17">
        <v>0</v>
      </c>
      <c r="G680" s="17">
        <v>0</v>
      </c>
      <c r="H680" s="90">
        <f t="shared" si="112"/>
        <v>0</v>
      </c>
    </row>
    <row r="681" spans="2:8">
      <c r="B681" s="45">
        <v>6111</v>
      </c>
      <c r="C681" s="41" t="s">
        <v>654</v>
      </c>
      <c r="D681" s="24"/>
      <c r="E681" s="24"/>
      <c r="F681" s="24"/>
      <c r="G681" s="24"/>
      <c r="H681" s="92">
        <f t="shared" si="112"/>
        <v>0</v>
      </c>
    </row>
    <row r="682" spans="2:8">
      <c r="B682" s="44">
        <v>6120</v>
      </c>
      <c r="C682" s="36" t="s">
        <v>655</v>
      </c>
      <c r="D682" s="17">
        <v>23511730.690000001</v>
      </c>
      <c r="E682" s="17">
        <v>0</v>
      </c>
      <c r="F682" s="17">
        <v>0</v>
      </c>
      <c r="G682" s="17">
        <v>0</v>
      </c>
      <c r="H682" s="90">
        <f t="shared" si="112"/>
        <v>23511730.690000001</v>
      </c>
    </row>
    <row r="683" spans="2:8">
      <c r="B683" s="45">
        <v>6121</v>
      </c>
      <c r="C683" s="41" t="s">
        <v>656</v>
      </c>
      <c r="D683" s="24"/>
      <c r="E683" s="24"/>
      <c r="F683" s="24"/>
      <c r="G683" s="24"/>
      <c r="H683" s="92">
        <f t="shared" si="112"/>
        <v>0</v>
      </c>
    </row>
    <row r="684" spans="2:8">
      <c r="B684" s="45">
        <v>6122</v>
      </c>
      <c r="C684" s="41" t="s">
        <v>657</v>
      </c>
      <c r="D684" s="24">
        <v>23175330.690000001</v>
      </c>
      <c r="E684" s="24">
        <v>0</v>
      </c>
      <c r="F684" s="24">
        <v>0</v>
      </c>
      <c r="G684" s="24">
        <v>0</v>
      </c>
      <c r="H684" s="92">
        <f t="shared" si="112"/>
        <v>23175330.690000001</v>
      </c>
    </row>
    <row r="685" spans="2:8">
      <c r="B685" s="45">
        <v>6123</v>
      </c>
      <c r="C685" s="41" t="s">
        <v>658</v>
      </c>
      <c r="D685" s="24"/>
      <c r="E685" s="24"/>
      <c r="F685" s="24"/>
      <c r="G685" s="24"/>
      <c r="H685" s="92">
        <f t="shared" si="112"/>
        <v>0</v>
      </c>
    </row>
    <row r="686" spans="2:8">
      <c r="B686" s="45">
        <v>6124</v>
      </c>
      <c r="C686" s="41" t="s">
        <v>659</v>
      </c>
      <c r="D686" s="24"/>
      <c r="E686" s="24"/>
      <c r="F686" s="24"/>
      <c r="G686" s="24"/>
      <c r="H686" s="92">
        <f t="shared" si="112"/>
        <v>0</v>
      </c>
    </row>
    <row r="687" spans="2:8">
      <c r="B687" s="45">
        <v>6125</v>
      </c>
      <c r="C687" s="41" t="s">
        <v>660</v>
      </c>
      <c r="D687" s="24"/>
      <c r="E687" s="24"/>
      <c r="F687" s="24"/>
      <c r="G687" s="24"/>
      <c r="H687" s="92">
        <f t="shared" si="112"/>
        <v>0</v>
      </c>
    </row>
    <row r="688" spans="2:8">
      <c r="B688" s="45">
        <v>6126</v>
      </c>
      <c r="C688" s="41" t="s">
        <v>661</v>
      </c>
      <c r="D688" s="24"/>
      <c r="E688" s="24"/>
      <c r="F688" s="24"/>
      <c r="G688" s="24"/>
      <c r="H688" s="92">
        <f t="shared" si="112"/>
        <v>0</v>
      </c>
    </row>
    <row r="689" spans="2:8">
      <c r="B689" s="45">
        <v>6127</v>
      </c>
      <c r="C689" s="41" t="s">
        <v>662</v>
      </c>
      <c r="D689" s="24"/>
      <c r="E689" s="24"/>
      <c r="F689" s="24"/>
      <c r="G689" s="24"/>
      <c r="H689" s="92">
        <f t="shared" si="112"/>
        <v>0</v>
      </c>
    </row>
    <row r="690" spans="2:8">
      <c r="B690" s="45">
        <v>6128</v>
      </c>
      <c r="C690" s="41" t="s">
        <v>663</v>
      </c>
      <c r="D690" s="24"/>
      <c r="E690" s="24"/>
      <c r="F690" s="24"/>
      <c r="G690" s="24"/>
      <c r="H690" s="92">
        <f t="shared" si="112"/>
        <v>0</v>
      </c>
    </row>
    <row r="691" spans="2:8">
      <c r="B691" s="45">
        <v>6129</v>
      </c>
      <c r="C691" s="41" t="s">
        <v>664</v>
      </c>
      <c r="D691" s="24">
        <v>336400</v>
      </c>
      <c r="E691" s="24">
        <v>0</v>
      </c>
      <c r="F691" s="24">
        <v>0</v>
      </c>
      <c r="G691" s="24">
        <v>0</v>
      </c>
      <c r="H691" s="92">
        <f t="shared" si="112"/>
        <v>336400</v>
      </c>
    </row>
    <row r="692" spans="2:8" ht="22.5">
      <c r="B692" s="44">
        <v>6130</v>
      </c>
      <c r="C692" s="36" t="s">
        <v>665</v>
      </c>
      <c r="D692" s="17">
        <v>10871508.560000001</v>
      </c>
      <c r="E692" s="17">
        <f>SUM(E693:E701)</f>
        <v>0</v>
      </c>
      <c r="F692" s="17">
        <f t="shared" ref="F692:G692" si="116">SUM(F693:F701)</f>
        <v>308005.27</v>
      </c>
      <c r="G692" s="17">
        <f t="shared" si="116"/>
        <v>0</v>
      </c>
      <c r="H692" s="90">
        <f t="shared" si="112"/>
        <v>11179513.83</v>
      </c>
    </row>
    <row r="693" spans="2:8">
      <c r="B693" s="45">
        <v>6131</v>
      </c>
      <c r="C693" s="41" t="s">
        <v>656</v>
      </c>
      <c r="D693" s="24"/>
      <c r="E693" s="24"/>
      <c r="F693" s="24"/>
      <c r="G693" s="24"/>
      <c r="H693" s="92">
        <f t="shared" si="112"/>
        <v>0</v>
      </c>
    </row>
    <row r="694" spans="2:8">
      <c r="B694" s="45">
        <v>6132</v>
      </c>
      <c r="C694" s="41" t="s">
        <v>657</v>
      </c>
      <c r="D694" s="24">
        <v>10871508.560000001</v>
      </c>
      <c r="E694" s="24">
        <v>0</v>
      </c>
      <c r="F694" s="24">
        <v>0</v>
      </c>
      <c r="G694" s="24">
        <v>0</v>
      </c>
      <c r="H694" s="92">
        <f t="shared" si="112"/>
        <v>10871508.560000001</v>
      </c>
    </row>
    <row r="695" spans="2:8">
      <c r="B695" s="45">
        <v>6133</v>
      </c>
      <c r="C695" s="41" t="s">
        <v>658</v>
      </c>
      <c r="D695" s="24"/>
      <c r="E695" s="24"/>
      <c r="F695" s="24"/>
      <c r="G695" s="24"/>
      <c r="H695" s="92">
        <f t="shared" si="112"/>
        <v>0</v>
      </c>
    </row>
    <row r="696" spans="2:8">
      <c r="B696" s="45">
        <v>6134</v>
      </c>
      <c r="C696" s="41" t="s">
        <v>659</v>
      </c>
      <c r="D696" s="24"/>
      <c r="E696" s="24"/>
      <c r="F696" s="24"/>
      <c r="G696" s="24"/>
      <c r="H696" s="92">
        <f t="shared" si="112"/>
        <v>0</v>
      </c>
    </row>
    <row r="697" spans="2:8">
      <c r="B697" s="45">
        <v>6135</v>
      </c>
      <c r="C697" s="41" t="s">
        <v>660</v>
      </c>
      <c r="D697" s="24"/>
      <c r="E697" s="24"/>
      <c r="F697" s="24"/>
      <c r="G697" s="24"/>
      <c r="H697" s="92">
        <f t="shared" si="112"/>
        <v>0</v>
      </c>
    </row>
    <row r="698" spans="2:8">
      <c r="B698" s="45">
        <v>6136</v>
      </c>
      <c r="C698" s="41" t="s">
        <v>661</v>
      </c>
      <c r="D698" s="24"/>
      <c r="E698" s="24"/>
      <c r="F698" s="24"/>
      <c r="G698" s="24"/>
      <c r="H698" s="92">
        <f t="shared" si="112"/>
        <v>0</v>
      </c>
    </row>
    <row r="699" spans="2:8">
      <c r="B699" s="45">
        <v>6137</v>
      </c>
      <c r="C699" s="41" t="s">
        <v>662</v>
      </c>
      <c r="D699" s="24"/>
      <c r="E699" s="24"/>
      <c r="F699" s="24"/>
      <c r="G699" s="24"/>
      <c r="H699" s="92">
        <f t="shared" si="112"/>
        <v>0</v>
      </c>
    </row>
    <row r="700" spans="2:8">
      <c r="B700" s="45">
        <v>6138</v>
      </c>
      <c r="C700" s="41" t="s">
        <v>664</v>
      </c>
      <c r="D700" s="24"/>
      <c r="E700" s="24"/>
      <c r="F700" s="24"/>
      <c r="G700" s="24"/>
      <c r="H700" s="92">
        <f t="shared" si="112"/>
        <v>0</v>
      </c>
    </row>
    <row r="701" spans="2:8">
      <c r="B701" s="45">
        <v>6139</v>
      </c>
      <c r="C701" s="41" t="s">
        <v>666</v>
      </c>
      <c r="D701" s="24"/>
      <c r="E701" s="24"/>
      <c r="F701" s="24">
        <v>308005.27</v>
      </c>
      <c r="G701" s="24"/>
      <c r="H701" s="92">
        <f t="shared" si="112"/>
        <v>308005.27</v>
      </c>
    </row>
    <row r="702" spans="2:8">
      <c r="B702" s="44">
        <v>6140</v>
      </c>
      <c r="C702" s="36" t="s">
        <v>667</v>
      </c>
      <c r="D702" s="17">
        <v>0</v>
      </c>
      <c r="E702" s="17">
        <v>0</v>
      </c>
      <c r="F702" s="17">
        <v>0</v>
      </c>
      <c r="G702" s="17">
        <v>0</v>
      </c>
      <c r="H702" s="90">
        <f t="shared" si="112"/>
        <v>0</v>
      </c>
    </row>
    <row r="703" spans="2:8">
      <c r="B703" s="45">
        <v>6141</v>
      </c>
      <c r="C703" s="41" t="s">
        <v>667</v>
      </c>
      <c r="D703" s="24"/>
      <c r="E703" s="24"/>
      <c r="F703" s="24"/>
      <c r="G703" s="24"/>
      <c r="H703" s="92">
        <f t="shared" si="112"/>
        <v>0</v>
      </c>
    </row>
    <row r="704" spans="2:8">
      <c r="B704" s="44">
        <v>6150</v>
      </c>
      <c r="C704" s="36" t="s">
        <v>668</v>
      </c>
      <c r="D704" s="17">
        <v>23960770.010000002</v>
      </c>
      <c r="E704" s="17">
        <v>0</v>
      </c>
      <c r="F704" s="17">
        <v>0</v>
      </c>
      <c r="G704" s="17">
        <v>0</v>
      </c>
      <c r="H704" s="90">
        <f t="shared" si="112"/>
        <v>23960770.010000002</v>
      </c>
    </row>
    <row r="705" spans="2:8">
      <c r="B705" s="45">
        <v>6151</v>
      </c>
      <c r="C705" s="41" t="s">
        <v>656</v>
      </c>
      <c r="D705" s="24">
        <v>0</v>
      </c>
      <c r="E705" s="24">
        <v>0</v>
      </c>
      <c r="F705" s="24">
        <v>0</v>
      </c>
      <c r="G705" s="24">
        <v>0</v>
      </c>
      <c r="H705" s="92">
        <f t="shared" si="112"/>
        <v>0</v>
      </c>
    </row>
    <row r="706" spans="2:8">
      <c r="B706" s="45">
        <v>6152</v>
      </c>
      <c r="C706" s="41" t="s">
        <v>657</v>
      </c>
      <c r="D706" s="24">
        <v>22017765.379999999</v>
      </c>
      <c r="E706" s="24">
        <v>0</v>
      </c>
      <c r="F706" s="24">
        <v>0</v>
      </c>
      <c r="G706" s="24">
        <v>0</v>
      </c>
      <c r="H706" s="92">
        <f t="shared" si="112"/>
        <v>22017765.379999999</v>
      </c>
    </row>
    <row r="707" spans="2:8">
      <c r="B707" s="45">
        <v>6153</v>
      </c>
      <c r="C707" s="41" t="s">
        <v>658</v>
      </c>
      <c r="D707" s="24"/>
      <c r="E707" s="24"/>
      <c r="F707" s="24"/>
      <c r="G707" s="24"/>
      <c r="H707" s="92">
        <f t="shared" si="112"/>
        <v>0</v>
      </c>
    </row>
    <row r="708" spans="2:8">
      <c r="B708" s="45">
        <v>6154</v>
      </c>
      <c r="C708" s="41" t="s">
        <v>659</v>
      </c>
      <c r="D708" s="24"/>
      <c r="E708" s="24"/>
      <c r="F708" s="24"/>
      <c r="G708" s="24"/>
      <c r="H708" s="92">
        <f t="shared" si="112"/>
        <v>0</v>
      </c>
    </row>
    <row r="709" spans="2:8">
      <c r="B709" s="45">
        <v>6155</v>
      </c>
      <c r="C709" s="41" t="s">
        <v>660</v>
      </c>
      <c r="D709" s="24"/>
      <c r="E709" s="24"/>
      <c r="F709" s="24"/>
      <c r="G709" s="24"/>
      <c r="H709" s="92">
        <f t="shared" si="112"/>
        <v>0</v>
      </c>
    </row>
    <row r="710" spans="2:8">
      <c r="B710" s="45">
        <v>6156</v>
      </c>
      <c r="C710" s="41" t="s">
        <v>661</v>
      </c>
      <c r="D710" s="24"/>
      <c r="E710" s="24"/>
      <c r="F710" s="24"/>
      <c r="G710" s="24"/>
      <c r="H710" s="92">
        <f t="shared" si="112"/>
        <v>0</v>
      </c>
    </row>
    <row r="711" spans="2:8">
      <c r="B711" s="45">
        <v>6157</v>
      </c>
      <c r="C711" s="41" t="s">
        <v>662</v>
      </c>
      <c r="D711" s="24"/>
      <c r="E711" s="24"/>
      <c r="F711" s="24"/>
      <c r="G711" s="24"/>
      <c r="H711" s="92">
        <f t="shared" si="112"/>
        <v>0</v>
      </c>
    </row>
    <row r="712" spans="2:8">
      <c r="B712" s="45">
        <v>6158</v>
      </c>
      <c r="C712" s="41" t="s">
        <v>664</v>
      </c>
      <c r="D712" s="24"/>
      <c r="E712" s="24"/>
      <c r="F712" s="24"/>
      <c r="G712" s="24"/>
      <c r="H712" s="92">
        <f t="shared" si="112"/>
        <v>0</v>
      </c>
    </row>
    <row r="713" spans="2:8">
      <c r="B713" s="45">
        <v>6159</v>
      </c>
      <c r="C713" s="41" t="s">
        <v>669</v>
      </c>
      <c r="D713" s="24">
        <v>1943004.63</v>
      </c>
      <c r="E713" s="24">
        <v>0</v>
      </c>
      <c r="F713" s="24">
        <v>0</v>
      </c>
      <c r="G713" s="24">
        <v>0</v>
      </c>
      <c r="H713" s="92">
        <f t="shared" si="112"/>
        <v>1943004.63</v>
      </c>
    </row>
    <row r="714" spans="2:8">
      <c r="B714" s="44">
        <v>6160</v>
      </c>
      <c r="C714" s="36" t="s">
        <v>670</v>
      </c>
      <c r="D714" s="17">
        <v>0</v>
      </c>
      <c r="E714" s="17">
        <v>0</v>
      </c>
      <c r="F714" s="17">
        <v>0</v>
      </c>
      <c r="G714" s="17">
        <v>0</v>
      </c>
      <c r="H714" s="90">
        <f t="shared" si="112"/>
        <v>0</v>
      </c>
    </row>
    <row r="715" spans="2:8">
      <c r="B715" s="45">
        <v>6161</v>
      </c>
      <c r="C715" s="46" t="s">
        <v>656</v>
      </c>
      <c r="D715" s="24"/>
      <c r="E715" s="24"/>
      <c r="F715" s="24"/>
      <c r="G715" s="24"/>
      <c r="H715" s="92">
        <f t="shared" si="112"/>
        <v>0</v>
      </c>
    </row>
    <row r="716" spans="2:8">
      <c r="B716" s="45">
        <v>6162</v>
      </c>
      <c r="C716" s="41" t="s">
        <v>657</v>
      </c>
      <c r="D716" s="24"/>
      <c r="E716" s="24"/>
      <c r="F716" s="24"/>
      <c r="G716" s="24"/>
      <c r="H716" s="92">
        <f t="shared" si="112"/>
        <v>0</v>
      </c>
    </row>
    <row r="717" spans="2:8">
      <c r="B717" s="45">
        <v>6163</v>
      </c>
      <c r="C717" s="41" t="s">
        <v>658</v>
      </c>
      <c r="D717" s="24"/>
      <c r="E717" s="24"/>
      <c r="F717" s="24"/>
      <c r="G717" s="24"/>
      <c r="H717" s="92">
        <f t="shared" si="112"/>
        <v>0</v>
      </c>
    </row>
    <row r="718" spans="2:8">
      <c r="B718" s="45">
        <v>6164</v>
      </c>
      <c r="C718" s="41" t="s">
        <v>659</v>
      </c>
      <c r="D718" s="24"/>
      <c r="E718" s="24"/>
      <c r="F718" s="24"/>
      <c r="G718" s="24"/>
      <c r="H718" s="92">
        <f t="shared" si="112"/>
        <v>0</v>
      </c>
    </row>
    <row r="719" spans="2:8">
      <c r="B719" s="45">
        <v>6165</v>
      </c>
      <c r="C719" s="41" t="s">
        <v>660</v>
      </c>
      <c r="D719" s="24"/>
      <c r="E719" s="24"/>
      <c r="F719" s="24"/>
      <c r="G719" s="24"/>
      <c r="H719" s="92">
        <f t="shared" si="112"/>
        <v>0</v>
      </c>
    </row>
    <row r="720" spans="2:8">
      <c r="B720" s="45">
        <v>6166</v>
      </c>
      <c r="C720" s="41" t="s">
        <v>661</v>
      </c>
      <c r="D720" s="24"/>
      <c r="E720" s="24"/>
      <c r="F720" s="24"/>
      <c r="G720" s="24"/>
      <c r="H720" s="92">
        <f t="shared" si="112"/>
        <v>0</v>
      </c>
    </row>
    <row r="721" spans="2:8">
      <c r="B721" s="45">
        <v>6167</v>
      </c>
      <c r="C721" s="41" t="s">
        <v>662</v>
      </c>
      <c r="D721" s="24"/>
      <c r="E721" s="24"/>
      <c r="F721" s="24"/>
      <c r="G721" s="24"/>
      <c r="H721" s="92">
        <f t="shared" si="112"/>
        <v>0</v>
      </c>
    </row>
    <row r="722" spans="2:8">
      <c r="B722" s="45">
        <v>6168</v>
      </c>
      <c r="C722" s="41" t="s">
        <v>664</v>
      </c>
      <c r="D722" s="24"/>
      <c r="E722" s="24"/>
      <c r="F722" s="24"/>
      <c r="G722" s="24"/>
      <c r="H722" s="92">
        <f t="shared" si="112"/>
        <v>0</v>
      </c>
    </row>
    <row r="723" spans="2:8">
      <c r="B723" s="44">
        <v>6170</v>
      </c>
      <c r="C723" s="36" t="s">
        <v>671</v>
      </c>
      <c r="D723" s="17">
        <v>0</v>
      </c>
      <c r="E723" s="17">
        <v>0</v>
      </c>
      <c r="F723" s="17">
        <v>0</v>
      </c>
      <c r="G723" s="17">
        <v>0</v>
      </c>
      <c r="H723" s="90">
        <f t="shared" si="112"/>
        <v>0</v>
      </c>
    </row>
    <row r="724" spans="2:8">
      <c r="B724" s="45">
        <v>6171</v>
      </c>
      <c r="C724" s="41" t="s">
        <v>671</v>
      </c>
      <c r="D724" s="24"/>
      <c r="E724" s="24"/>
      <c r="F724" s="24"/>
      <c r="G724" s="24"/>
      <c r="H724" s="92">
        <f t="shared" si="112"/>
        <v>0</v>
      </c>
    </row>
    <row r="725" spans="2:8" ht="13.5" customHeight="1">
      <c r="B725" s="44">
        <v>6190</v>
      </c>
      <c r="C725" s="36" t="s">
        <v>672</v>
      </c>
      <c r="D725" s="17">
        <v>0</v>
      </c>
      <c r="E725" s="17">
        <v>0</v>
      </c>
      <c r="F725" s="17">
        <v>0</v>
      </c>
      <c r="G725" s="17">
        <v>0</v>
      </c>
      <c r="H725" s="90">
        <f t="shared" si="112"/>
        <v>0</v>
      </c>
    </row>
    <row r="726" spans="2:8">
      <c r="B726" s="45">
        <v>6191</v>
      </c>
      <c r="C726" s="41" t="s">
        <v>672</v>
      </c>
      <c r="D726" s="24"/>
      <c r="E726" s="24"/>
      <c r="F726" s="24"/>
      <c r="G726" s="24"/>
      <c r="H726" s="92">
        <f t="shared" ref="H726:H789" si="117">SUM(D726:G726)</f>
        <v>0</v>
      </c>
    </row>
    <row r="727" spans="2:8">
      <c r="B727" s="44">
        <v>6200</v>
      </c>
      <c r="C727" s="27" t="s">
        <v>673</v>
      </c>
      <c r="D727" s="17">
        <v>0</v>
      </c>
      <c r="E727" s="17">
        <v>0</v>
      </c>
      <c r="F727" s="17">
        <v>0</v>
      </c>
      <c r="G727" s="17">
        <v>0</v>
      </c>
      <c r="H727" s="90">
        <f t="shared" si="117"/>
        <v>0</v>
      </c>
    </row>
    <row r="728" spans="2:8">
      <c r="B728" s="44">
        <v>6210</v>
      </c>
      <c r="C728" s="36" t="s">
        <v>654</v>
      </c>
      <c r="D728" s="17">
        <v>0</v>
      </c>
      <c r="E728" s="17">
        <v>0</v>
      </c>
      <c r="F728" s="17">
        <v>0</v>
      </c>
      <c r="G728" s="17">
        <v>0</v>
      </c>
      <c r="H728" s="90">
        <f t="shared" si="117"/>
        <v>0</v>
      </c>
    </row>
    <row r="729" spans="2:8">
      <c r="B729" s="45">
        <v>6211</v>
      </c>
      <c r="C729" s="41" t="s">
        <v>654</v>
      </c>
      <c r="D729" s="24"/>
      <c r="E729" s="24"/>
      <c r="F729" s="24"/>
      <c r="G729" s="24"/>
      <c r="H729" s="92">
        <f t="shared" si="117"/>
        <v>0</v>
      </c>
    </row>
    <row r="730" spans="2:8">
      <c r="B730" s="44">
        <v>6220</v>
      </c>
      <c r="C730" s="36" t="s">
        <v>655</v>
      </c>
      <c r="D730" s="17">
        <v>0</v>
      </c>
      <c r="E730" s="17">
        <v>0</v>
      </c>
      <c r="F730" s="17">
        <v>0</v>
      </c>
      <c r="G730" s="17">
        <v>0</v>
      </c>
      <c r="H730" s="90">
        <f t="shared" si="117"/>
        <v>0</v>
      </c>
    </row>
    <row r="731" spans="2:8">
      <c r="B731" s="45">
        <v>6221</v>
      </c>
      <c r="C731" s="41" t="s">
        <v>655</v>
      </c>
      <c r="D731" s="24"/>
      <c r="E731" s="24"/>
      <c r="F731" s="24"/>
      <c r="G731" s="24"/>
      <c r="H731" s="92">
        <f t="shared" si="117"/>
        <v>0</v>
      </c>
    </row>
    <row r="732" spans="2:8" ht="22.5">
      <c r="B732" s="44">
        <v>6230</v>
      </c>
      <c r="C732" s="36" t="s">
        <v>674</v>
      </c>
      <c r="D732" s="17">
        <v>0</v>
      </c>
      <c r="E732" s="17">
        <v>0</v>
      </c>
      <c r="F732" s="17">
        <v>0</v>
      </c>
      <c r="G732" s="17">
        <v>0</v>
      </c>
      <c r="H732" s="90">
        <f t="shared" si="117"/>
        <v>0</v>
      </c>
    </row>
    <row r="733" spans="2:8" ht="22.5">
      <c r="B733" s="45">
        <v>6231</v>
      </c>
      <c r="C733" s="41" t="s">
        <v>674</v>
      </c>
      <c r="D733" s="24"/>
      <c r="E733" s="24"/>
      <c r="F733" s="24"/>
      <c r="G733" s="24"/>
      <c r="H733" s="92">
        <f t="shared" si="117"/>
        <v>0</v>
      </c>
    </row>
    <row r="734" spans="2:8">
      <c r="B734" s="44">
        <v>6240</v>
      </c>
      <c r="C734" s="36" t="s">
        <v>667</v>
      </c>
      <c r="D734" s="17">
        <v>0</v>
      </c>
      <c r="E734" s="17">
        <v>0</v>
      </c>
      <c r="F734" s="17">
        <v>0</v>
      </c>
      <c r="G734" s="17">
        <v>0</v>
      </c>
      <c r="H734" s="90">
        <f t="shared" si="117"/>
        <v>0</v>
      </c>
    </row>
    <row r="735" spans="2:8">
      <c r="B735" s="45">
        <v>6241</v>
      </c>
      <c r="C735" s="41" t="s">
        <v>667</v>
      </c>
      <c r="D735" s="24"/>
      <c r="E735" s="24"/>
      <c r="F735" s="24"/>
      <c r="G735" s="24"/>
      <c r="H735" s="92">
        <f t="shared" si="117"/>
        <v>0</v>
      </c>
    </row>
    <row r="736" spans="2:8">
      <c r="B736" s="44">
        <v>6250</v>
      </c>
      <c r="C736" s="36" t="s">
        <v>668</v>
      </c>
      <c r="D736" s="17">
        <v>0</v>
      </c>
      <c r="E736" s="17">
        <v>0</v>
      </c>
      <c r="F736" s="17">
        <v>0</v>
      </c>
      <c r="G736" s="17">
        <v>0</v>
      </c>
      <c r="H736" s="90">
        <f t="shared" si="117"/>
        <v>0</v>
      </c>
    </row>
    <row r="737" spans="2:8">
      <c r="B737" s="45">
        <v>6251</v>
      </c>
      <c r="C737" s="41" t="s">
        <v>668</v>
      </c>
      <c r="D737" s="24"/>
      <c r="E737" s="24"/>
      <c r="F737" s="24"/>
      <c r="G737" s="24"/>
      <c r="H737" s="92">
        <f t="shared" si="117"/>
        <v>0</v>
      </c>
    </row>
    <row r="738" spans="2:8">
      <c r="B738" s="44">
        <v>6260</v>
      </c>
      <c r="C738" s="36" t="s">
        <v>670</v>
      </c>
      <c r="D738" s="17">
        <v>0</v>
      </c>
      <c r="E738" s="17">
        <v>0</v>
      </c>
      <c r="F738" s="17">
        <v>0</v>
      </c>
      <c r="G738" s="17">
        <v>0</v>
      </c>
      <c r="H738" s="90">
        <f t="shared" si="117"/>
        <v>0</v>
      </c>
    </row>
    <row r="739" spans="2:8">
      <c r="B739" s="45">
        <v>6261</v>
      </c>
      <c r="C739" s="41" t="s">
        <v>670</v>
      </c>
      <c r="D739" s="24"/>
      <c r="E739" s="24"/>
      <c r="F739" s="24"/>
      <c r="G739" s="24"/>
      <c r="H739" s="92">
        <f t="shared" si="117"/>
        <v>0</v>
      </c>
    </row>
    <row r="740" spans="2:8">
      <c r="B740" s="44">
        <v>6270</v>
      </c>
      <c r="C740" s="36" t="s">
        <v>671</v>
      </c>
      <c r="D740" s="17">
        <v>0</v>
      </c>
      <c r="E740" s="17">
        <v>0</v>
      </c>
      <c r="F740" s="17">
        <v>0</v>
      </c>
      <c r="G740" s="17">
        <v>0</v>
      </c>
      <c r="H740" s="90">
        <f t="shared" si="117"/>
        <v>0</v>
      </c>
    </row>
    <row r="741" spans="2:8">
      <c r="B741" s="45">
        <v>6271</v>
      </c>
      <c r="C741" s="41" t="s">
        <v>671</v>
      </c>
      <c r="D741" s="24"/>
      <c r="E741" s="24"/>
      <c r="F741" s="24"/>
      <c r="G741" s="24"/>
      <c r="H741" s="92">
        <f t="shared" si="117"/>
        <v>0</v>
      </c>
    </row>
    <row r="742" spans="2:8" ht="15.75" customHeight="1">
      <c r="B742" s="44">
        <v>6290</v>
      </c>
      <c r="C742" s="36" t="s">
        <v>672</v>
      </c>
      <c r="D742" s="17">
        <v>0</v>
      </c>
      <c r="E742" s="17">
        <v>0</v>
      </c>
      <c r="F742" s="17">
        <v>0</v>
      </c>
      <c r="G742" s="17">
        <v>0</v>
      </c>
      <c r="H742" s="90">
        <f t="shared" si="117"/>
        <v>0</v>
      </c>
    </row>
    <row r="743" spans="2:8" ht="13.5" customHeight="1">
      <c r="B743" s="45">
        <v>6291</v>
      </c>
      <c r="C743" s="41" t="s">
        <v>672</v>
      </c>
      <c r="D743" s="24"/>
      <c r="E743" s="24"/>
      <c r="F743" s="24"/>
      <c r="G743" s="24"/>
      <c r="H743" s="92">
        <f t="shared" si="117"/>
        <v>0</v>
      </c>
    </row>
    <row r="744" spans="2:8">
      <c r="B744" s="44">
        <v>6300</v>
      </c>
      <c r="C744" s="38" t="s">
        <v>675</v>
      </c>
      <c r="D744" s="17">
        <v>0</v>
      </c>
      <c r="E744" s="17">
        <v>0</v>
      </c>
      <c r="F744" s="17">
        <v>0</v>
      </c>
      <c r="G744" s="17">
        <v>0</v>
      </c>
      <c r="H744" s="90">
        <f t="shared" si="117"/>
        <v>0</v>
      </c>
    </row>
    <row r="745" spans="2:8" ht="22.5">
      <c r="B745" s="44">
        <v>6310</v>
      </c>
      <c r="C745" s="36" t="s">
        <v>676</v>
      </c>
      <c r="D745" s="17">
        <v>0</v>
      </c>
      <c r="E745" s="17">
        <v>0</v>
      </c>
      <c r="F745" s="17">
        <v>0</v>
      </c>
      <c r="G745" s="17">
        <v>0</v>
      </c>
      <c r="H745" s="90">
        <f t="shared" si="117"/>
        <v>0</v>
      </c>
    </row>
    <row r="746" spans="2:8" ht="22.5">
      <c r="B746" s="45">
        <v>6311</v>
      </c>
      <c r="C746" s="41" t="s">
        <v>676</v>
      </c>
      <c r="D746" s="24"/>
      <c r="E746" s="24"/>
      <c r="F746" s="24"/>
      <c r="G746" s="24"/>
      <c r="H746" s="92">
        <f t="shared" si="117"/>
        <v>0</v>
      </c>
    </row>
    <row r="747" spans="2:8" ht="22.5">
      <c r="B747" s="44">
        <v>6320</v>
      </c>
      <c r="C747" s="36" t="s">
        <v>677</v>
      </c>
      <c r="D747" s="17">
        <v>0</v>
      </c>
      <c r="E747" s="17">
        <v>0</v>
      </c>
      <c r="F747" s="17">
        <v>0</v>
      </c>
      <c r="G747" s="17">
        <v>0</v>
      </c>
      <c r="H747" s="90">
        <f t="shared" si="117"/>
        <v>0</v>
      </c>
    </row>
    <row r="748" spans="2:8" ht="22.5">
      <c r="B748" s="45">
        <v>6321</v>
      </c>
      <c r="C748" s="41" t="s">
        <v>677</v>
      </c>
      <c r="D748" s="24"/>
      <c r="E748" s="24"/>
      <c r="F748" s="24"/>
      <c r="G748" s="24"/>
      <c r="H748" s="92">
        <f t="shared" si="117"/>
        <v>0</v>
      </c>
    </row>
    <row r="749" spans="2:8">
      <c r="B749" s="20" t="s">
        <v>128</v>
      </c>
      <c r="C749" s="34"/>
      <c r="D749" s="17">
        <f t="shared" ref="D749:G749" si="118">D679+D727+D744</f>
        <v>58344009.259999998</v>
      </c>
      <c r="E749" s="17">
        <f t="shared" si="118"/>
        <v>0</v>
      </c>
      <c r="F749" s="17">
        <f t="shared" si="118"/>
        <v>308005.27</v>
      </c>
      <c r="G749" s="17">
        <f t="shared" si="118"/>
        <v>0</v>
      </c>
      <c r="H749" s="90">
        <f t="shared" si="117"/>
        <v>58652014.530000001</v>
      </c>
    </row>
    <row r="750" spans="2:8">
      <c r="B750" s="44">
        <v>7000</v>
      </c>
      <c r="C750" s="27" t="s">
        <v>678</v>
      </c>
      <c r="D750" s="17">
        <v>0</v>
      </c>
      <c r="E750" s="17">
        <v>0</v>
      </c>
      <c r="F750" s="17">
        <v>0</v>
      </c>
      <c r="G750" s="17">
        <v>0</v>
      </c>
      <c r="H750" s="90">
        <f t="shared" si="117"/>
        <v>0</v>
      </c>
    </row>
    <row r="751" spans="2:8">
      <c r="B751" s="44">
        <v>7100</v>
      </c>
      <c r="C751" s="38" t="s">
        <v>679</v>
      </c>
      <c r="D751" s="17">
        <v>0</v>
      </c>
      <c r="E751" s="17">
        <v>0</v>
      </c>
      <c r="F751" s="17">
        <v>0</v>
      </c>
      <c r="G751" s="17">
        <v>0</v>
      </c>
      <c r="H751" s="90">
        <f t="shared" si="117"/>
        <v>0</v>
      </c>
    </row>
    <row r="752" spans="2:8" ht="22.5">
      <c r="B752" s="44">
        <v>7110</v>
      </c>
      <c r="C752" s="36" t="s">
        <v>680</v>
      </c>
      <c r="D752" s="17">
        <v>0</v>
      </c>
      <c r="E752" s="17">
        <v>0</v>
      </c>
      <c r="F752" s="17">
        <v>0</v>
      </c>
      <c r="G752" s="17">
        <v>0</v>
      </c>
      <c r="H752" s="90">
        <f t="shared" si="117"/>
        <v>0</v>
      </c>
    </row>
    <row r="753" spans="2:8">
      <c r="B753" s="45">
        <v>7111</v>
      </c>
      <c r="C753" s="41" t="s">
        <v>681</v>
      </c>
      <c r="D753" s="24"/>
      <c r="E753" s="24"/>
      <c r="F753" s="24"/>
      <c r="G753" s="24"/>
      <c r="H753" s="92">
        <f t="shared" si="117"/>
        <v>0</v>
      </c>
    </row>
    <row r="754" spans="2:8">
      <c r="B754" s="45">
        <v>7112</v>
      </c>
      <c r="C754" s="41" t="s">
        <v>682</v>
      </c>
      <c r="D754" s="24"/>
      <c r="E754" s="24"/>
      <c r="F754" s="24"/>
      <c r="G754" s="24"/>
      <c r="H754" s="92">
        <f t="shared" si="117"/>
        <v>0</v>
      </c>
    </row>
    <row r="755" spans="2:8" ht="22.5">
      <c r="B755" s="44">
        <v>7120</v>
      </c>
      <c r="C755" s="36" t="s">
        <v>683</v>
      </c>
      <c r="D755" s="17">
        <v>0</v>
      </c>
      <c r="E755" s="17">
        <v>0</v>
      </c>
      <c r="F755" s="17">
        <v>0</v>
      </c>
      <c r="G755" s="17">
        <v>0</v>
      </c>
      <c r="H755" s="90">
        <f t="shared" si="117"/>
        <v>0</v>
      </c>
    </row>
    <row r="756" spans="2:8">
      <c r="B756" s="45">
        <v>7121</v>
      </c>
      <c r="C756" s="41" t="s">
        <v>684</v>
      </c>
      <c r="D756" s="24"/>
      <c r="E756" s="24"/>
      <c r="F756" s="24"/>
      <c r="G756" s="24"/>
      <c r="H756" s="92">
        <f t="shared" si="117"/>
        <v>0</v>
      </c>
    </row>
    <row r="757" spans="2:8">
      <c r="B757" s="45">
        <v>7122</v>
      </c>
      <c r="C757" s="41" t="s">
        <v>685</v>
      </c>
      <c r="D757" s="24"/>
      <c r="E757" s="24"/>
      <c r="F757" s="24"/>
      <c r="G757" s="24"/>
      <c r="H757" s="92">
        <f t="shared" si="117"/>
        <v>0</v>
      </c>
    </row>
    <row r="758" spans="2:8">
      <c r="B758" s="45">
        <v>7123</v>
      </c>
      <c r="C758" s="41" t="s">
        <v>686</v>
      </c>
      <c r="D758" s="24"/>
      <c r="E758" s="24"/>
      <c r="F758" s="24"/>
      <c r="G758" s="24"/>
      <c r="H758" s="92">
        <f t="shared" si="117"/>
        <v>0</v>
      </c>
    </row>
    <row r="759" spans="2:8">
      <c r="B759" s="45">
        <v>7124</v>
      </c>
      <c r="C759" s="41" t="s">
        <v>687</v>
      </c>
      <c r="D759" s="24"/>
      <c r="E759" s="24"/>
      <c r="F759" s="24"/>
      <c r="G759" s="24"/>
      <c r="H759" s="92">
        <f t="shared" si="117"/>
        <v>0</v>
      </c>
    </row>
    <row r="760" spans="2:8">
      <c r="B760" s="44">
        <v>7200</v>
      </c>
      <c r="C760" s="27" t="s">
        <v>688</v>
      </c>
      <c r="D760" s="17">
        <v>0</v>
      </c>
      <c r="E760" s="17">
        <v>0</v>
      </c>
      <c r="F760" s="17">
        <v>0</v>
      </c>
      <c r="G760" s="17">
        <v>0</v>
      </c>
      <c r="H760" s="90">
        <f t="shared" si="117"/>
        <v>0</v>
      </c>
    </row>
    <row r="761" spans="2:8" ht="22.5">
      <c r="B761" s="44">
        <v>7210</v>
      </c>
      <c r="C761" s="36" t="s">
        <v>689</v>
      </c>
      <c r="D761" s="17">
        <v>0</v>
      </c>
      <c r="E761" s="17">
        <v>0</v>
      </c>
      <c r="F761" s="17">
        <v>0</v>
      </c>
      <c r="G761" s="17">
        <v>0</v>
      </c>
      <c r="H761" s="90">
        <f t="shared" si="117"/>
        <v>0</v>
      </c>
    </row>
    <row r="762" spans="2:8" ht="22.5">
      <c r="B762" s="45">
        <v>7211</v>
      </c>
      <c r="C762" s="41" t="s">
        <v>689</v>
      </c>
      <c r="D762" s="24"/>
      <c r="E762" s="24"/>
      <c r="F762" s="24"/>
      <c r="G762" s="24"/>
      <c r="H762" s="92">
        <f t="shared" si="117"/>
        <v>0</v>
      </c>
    </row>
    <row r="763" spans="2:8" ht="22.5">
      <c r="B763" s="44">
        <v>7220</v>
      </c>
      <c r="C763" s="36" t="s">
        <v>690</v>
      </c>
      <c r="D763" s="17">
        <v>0</v>
      </c>
      <c r="E763" s="17">
        <v>0</v>
      </c>
      <c r="F763" s="17">
        <v>0</v>
      </c>
      <c r="G763" s="17">
        <v>0</v>
      </c>
      <c r="H763" s="90">
        <f t="shared" si="117"/>
        <v>0</v>
      </c>
    </row>
    <row r="764" spans="2:8" ht="22.5">
      <c r="B764" s="45">
        <v>7221</v>
      </c>
      <c r="C764" s="41" t="s">
        <v>690</v>
      </c>
      <c r="D764" s="24"/>
      <c r="E764" s="24"/>
      <c r="F764" s="24"/>
      <c r="G764" s="24"/>
      <c r="H764" s="92">
        <f t="shared" si="117"/>
        <v>0</v>
      </c>
    </row>
    <row r="765" spans="2:8" ht="22.5">
      <c r="B765" s="44">
        <v>7230</v>
      </c>
      <c r="C765" s="36" t="s">
        <v>691</v>
      </c>
      <c r="D765" s="17">
        <v>0</v>
      </c>
      <c r="E765" s="17">
        <v>0</v>
      </c>
      <c r="F765" s="17">
        <v>0</v>
      </c>
      <c r="G765" s="17">
        <v>0</v>
      </c>
      <c r="H765" s="90">
        <f t="shared" si="117"/>
        <v>0</v>
      </c>
    </row>
    <row r="766" spans="2:8" ht="22.5">
      <c r="B766" s="45">
        <v>7231</v>
      </c>
      <c r="C766" s="41" t="s">
        <v>691</v>
      </c>
      <c r="D766" s="24"/>
      <c r="E766" s="24"/>
      <c r="F766" s="24"/>
      <c r="G766" s="24"/>
      <c r="H766" s="92">
        <f t="shared" si="117"/>
        <v>0</v>
      </c>
    </row>
    <row r="767" spans="2:8" ht="22.5">
      <c r="B767" s="44">
        <v>7240</v>
      </c>
      <c r="C767" s="36" t="s">
        <v>692</v>
      </c>
      <c r="D767" s="17">
        <v>0</v>
      </c>
      <c r="E767" s="17">
        <v>0</v>
      </c>
      <c r="F767" s="17">
        <v>0</v>
      </c>
      <c r="G767" s="17">
        <v>0</v>
      </c>
      <c r="H767" s="90">
        <f t="shared" si="117"/>
        <v>0</v>
      </c>
    </row>
    <row r="768" spans="2:8" ht="22.5">
      <c r="B768" s="45">
        <v>7241</v>
      </c>
      <c r="C768" s="41" t="s">
        <v>692</v>
      </c>
      <c r="D768" s="24"/>
      <c r="E768" s="24"/>
      <c r="F768" s="24"/>
      <c r="G768" s="24"/>
      <c r="H768" s="92">
        <f t="shared" si="117"/>
        <v>0</v>
      </c>
    </row>
    <row r="769" spans="2:8" ht="22.5">
      <c r="B769" s="44">
        <v>7250</v>
      </c>
      <c r="C769" s="36" t="s">
        <v>693</v>
      </c>
      <c r="D769" s="17">
        <v>0</v>
      </c>
      <c r="E769" s="17">
        <v>0</v>
      </c>
      <c r="F769" s="17">
        <v>0</v>
      </c>
      <c r="G769" s="17">
        <v>0</v>
      </c>
      <c r="H769" s="90">
        <f t="shared" si="117"/>
        <v>0</v>
      </c>
    </row>
    <row r="770" spans="2:8" ht="22.5">
      <c r="B770" s="45">
        <v>7251</v>
      </c>
      <c r="C770" s="41" t="s">
        <v>693</v>
      </c>
      <c r="D770" s="24"/>
      <c r="E770" s="24"/>
      <c r="F770" s="24"/>
      <c r="G770" s="24"/>
      <c r="H770" s="92">
        <f t="shared" si="117"/>
        <v>0</v>
      </c>
    </row>
    <row r="771" spans="2:8" ht="22.5">
      <c r="B771" s="44">
        <v>7260</v>
      </c>
      <c r="C771" s="36" t="s">
        <v>694</v>
      </c>
      <c r="D771" s="17">
        <v>0</v>
      </c>
      <c r="E771" s="17">
        <v>0</v>
      </c>
      <c r="F771" s="17">
        <v>0</v>
      </c>
      <c r="G771" s="17">
        <v>0</v>
      </c>
      <c r="H771" s="90">
        <f t="shared" si="117"/>
        <v>0</v>
      </c>
    </row>
    <row r="772" spans="2:8" ht="22.5">
      <c r="B772" s="45">
        <v>7261</v>
      </c>
      <c r="C772" s="41" t="s">
        <v>695</v>
      </c>
      <c r="D772" s="24"/>
      <c r="E772" s="24"/>
      <c r="F772" s="24"/>
      <c r="G772" s="24"/>
      <c r="H772" s="92">
        <f t="shared" si="117"/>
        <v>0</v>
      </c>
    </row>
    <row r="773" spans="2:8" ht="22.5">
      <c r="B773" s="44">
        <v>7270</v>
      </c>
      <c r="C773" s="36" t="s">
        <v>696</v>
      </c>
      <c r="D773" s="17">
        <v>0</v>
      </c>
      <c r="E773" s="17">
        <v>0</v>
      </c>
      <c r="F773" s="17">
        <v>0</v>
      </c>
      <c r="G773" s="17">
        <v>0</v>
      </c>
      <c r="H773" s="90">
        <f t="shared" si="117"/>
        <v>0</v>
      </c>
    </row>
    <row r="774" spans="2:8">
      <c r="B774" s="45">
        <v>7271</v>
      </c>
      <c r="C774" s="41" t="s">
        <v>697</v>
      </c>
      <c r="D774" s="24"/>
      <c r="E774" s="24"/>
      <c r="F774" s="24"/>
      <c r="G774" s="24"/>
      <c r="H774" s="92">
        <f t="shared" si="117"/>
        <v>0</v>
      </c>
    </row>
    <row r="775" spans="2:8" ht="22.5">
      <c r="B775" s="44">
        <v>7280</v>
      </c>
      <c r="C775" s="36" t="s">
        <v>698</v>
      </c>
      <c r="D775" s="17">
        <v>0</v>
      </c>
      <c r="E775" s="17">
        <v>0</v>
      </c>
      <c r="F775" s="17">
        <v>0</v>
      </c>
      <c r="G775" s="17">
        <v>0</v>
      </c>
      <c r="H775" s="90">
        <f t="shared" si="117"/>
        <v>0</v>
      </c>
    </row>
    <row r="776" spans="2:8" ht="22.5">
      <c r="B776" s="45">
        <v>7281</v>
      </c>
      <c r="C776" s="41" t="s">
        <v>699</v>
      </c>
      <c r="D776" s="24"/>
      <c r="E776" s="24"/>
      <c r="F776" s="24"/>
      <c r="G776" s="24"/>
      <c r="H776" s="92">
        <f t="shared" si="117"/>
        <v>0</v>
      </c>
    </row>
    <row r="777" spans="2:8" ht="22.5">
      <c r="B777" s="44">
        <v>7290</v>
      </c>
      <c r="C777" s="36" t="s">
        <v>700</v>
      </c>
      <c r="D777" s="17">
        <v>0</v>
      </c>
      <c r="E777" s="17">
        <v>0</v>
      </c>
      <c r="F777" s="17">
        <v>0</v>
      </c>
      <c r="G777" s="17">
        <v>0</v>
      </c>
      <c r="H777" s="90">
        <f t="shared" si="117"/>
        <v>0</v>
      </c>
    </row>
    <row r="778" spans="2:8" ht="22.5">
      <c r="B778" s="45">
        <v>7291</v>
      </c>
      <c r="C778" s="41" t="s">
        <v>701</v>
      </c>
      <c r="D778" s="24"/>
      <c r="E778" s="24"/>
      <c r="F778" s="24"/>
      <c r="G778" s="24"/>
      <c r="H778" s="92">
        <f t="shared" si="117"/>
        <v>0</v>
      </c>
    </row>
    <row r="779" spans="2:8">
      <c r="B779" s="44">
        <v>7300</v>
      </c>
      <c r="C779" s="27" t="s">
        <v>702</v>
      </c>
      <c r="D779" s="17">
        <v>0</v>
      </c>
      <c r="E779" s="17">
        <v>0</v>
      </c>
      <c r="F779" s="17">
        <v>0</v>
      </c>
      <c r="G779" s="17">
        <v>0</v>
      </c>
      <c r="H779" s="90">
        <f t="shared" si="117"/>
        <v>0</v>
      </c>
    </row>
    <row r="780" spans="2:8">
      <c r="B780" s="44">
        <v>7310</v>
      </c>
      <c r="C780" s="36" t="s">
        <v>703</v>
      </c>
      <c r="D780" s="17">
        <v>0</v>
      </c>
      <c r="E780" s="17">
        <v>0</v>
      </c>
      <c r="F780" s="17">
        <v>0</v>
      </c>
      <c r="G780" s="17">
        <v>0</v>
      </c>
      <c r="H780" s="90">
        <f t="shared" si="117"/>
        <v>0</v>
      </c>
    </row>
    <row r="781" spans="2:8">
      <c r="B781" s="45">
        <v>7311</v>
      </c>
      <c r="C781" s="41" t="s">
        <v>704</v>
      </c>
      <c r="D781" s="24"/>
      <c r="E781" s="24"/>
      <c r="F781" s="24"/>
      <c r="G781" s="24"/>
      <c r="H781" s="92">
        <f t="shared" si="117"/>
        <v>0</v>
      </c>
    </row>
    <row r="782" spans="2:8" ht="13.5" customHeight="1">
      <c r="B782" s="44">
        <v>7320</v>
      </c>
      <c r="C782" s="36" t="s">
        <v>705</v>
      </c>
      <c r="D782" s="17">
        <v>0</v>
      </c>
      <c r="E782" s="17">
        <v>0</v>
      </c>
      <c r="F782" s="17">
        <v>0</v>
      </c>
      <c r="G782" s="17">
        <v>0</v>
      </c>
      <c r="H782" s="90">
        <f t="shared" si="117"/>
        <v>0</v>
      </c>
    </row>
    <row r="783" spans="2:8">
      <c r="B783" s="45">
        <v>7321</v>
      </c>
      <c r="C783" s="41" t="s">
        <v>705</v>
      </c>
      <c r="D783" s="24"/>
      <c r="E783" s="24"/>
      <c r="F783" s="24"/>
      <c r="G783" s="24"/>
      <c r="H783" s="92">
        <f t="shared" si="117"/>
        <v>0</v>
      </c>
    </row>
    <row r="784" spans="2:8" ht="22.5">
      <c r="B784" s="44">
        <v>7330</v>
      </c>
      <c r="C784" s="36" t="s">
        <v>706</v>
      </c>
      <c r="D784" s="17">
        <v>0</v>
      </c>
      <c r="E784" s="17">
        <v>0</v>
      </c>
      <c r="F784" s="17">
        <v>0</v>
      </c>
      <c r="G784" s="17">
        <v>0</v>
      </c>
      <c r="H784" s="90">
        <f t="shared" si="117"/>
        <v>0</v>
      </c>
    </row>
    <row r="785" spans="2:8">
      <c r="B785" s="45">
        <v>7331</v>
      </c>
      <c r="C785" s="41" t="s">
        <v>706</v>
      </c>
      <c r="D785" s="24"/>
      <c r="E785" s="24"/>
      <c r="F785" s="24"/>
      <c r="G785" s="24"/>
      <c r="H785" s="92">
        <f t="shared" si="117"/>
        <v>0</v>
      </c>
    </row>
    <row r="786" spans="2:8" ht="13.5" customHeight="1">
      <c r="B786" s="44">
        <v>7340</v>
      </c>
      <c r="C786" s="36" t="s">
        <v>707</v>
      </c>
      <c r="D786" s="17">
        <v>0</v>
      </c>
      <c r="E786" s="17">
        <v>0</v>
      </c>
      <c r="F786" s="17">
        <v>0</v>
      </c>
      <c r="G786" s="17">
        <v>0</v>
      </c>
      <c r="H786" s="90">
        <f t="shared" si="117"/>
        <v>0</v>
      </c>
    </row>
    <row r="787" spans="2:8">
      <c r="B787" s="45">
        <v>7341</v>
      </c>
      <c r="C787" s="41" t="s">
        <v>707</v>
      </c>
      <c r="D787" s="24"/>
      <c r="E787" s="24"/>
      <c r="F787" s="24"/>
      <c r="G787" s="24"/>
      <c r="H787" s="92">
        <f t="shared" si="117"/>
        <v>0</v>
      </c>
    </row>
    <row r="788" spans="2:8" ht="13.5" customHeight="1">
      <c r="B788" s="44">
        <v>7350</v>
      </c>
      <c r="C788" s="36" t="s">
        <v>708</v>
      </c>
      <c r="D788" s="17">
        <v>0</v>
      </c>
      <c r="E788" s="17">
        <v>0</v>
      </c>
      <c r="F788" s="17">
        <v>0</v>
      </c>
      <c r="G788" s="17">
        <v>0</v>
      </c>
      <c r="H788" s="90">
        <f t="shared" si="117"/>
        <v>0</v>
      </c>
    </row>
    <row r="789" spans="2:8">
      <c r="B789" s="45">
        <v>7351</v>
      </c>
      <c r="C789" s="41" t="s">
        <v>709</v>
      </c>
      <c r="D789" s="24"/>
      <c r="E789" s="24"/>
      <c r="F789" s="24"/>
      <c r="G789" s="24"/>
      <c r="H789" s="92">
        <f t="shared" si="117"/>
        <v>0</v>
      </c>
    </row>
    <row r="790" spans="2:8">
      <c r="B790" s="44">
        <v>7390</v>
      </c>
      <c r="C790" s="36" t="s">
        <v>710</v>
      </c>
      <c r="D790" s="17">
        <v>0</v>
      </c>
      <c r="E790" s="17">
        <v>0</v>
      </c>
      <c r="F790" s="17">
        <v>0</v>
      </c>
      <c r="G790" s="17">
        <v>0</v>
      </c>
      <c r="H790" s="90">
        <f t="shared" ref="H790:H853" si="119">SUM(D790:G790)</f>
        <v>0</v>
      </c>
    </row>
    <row r="791" spans="2:8">
      <c r="B791" s="45">
        <v>7391</v>
      </c>
      <c r="C791" s="41" t="s">
        <v>711</v>
      </c>
      <c r="D791" s="24"/>
      <c r="E791" s="24"/>
      <c r="F791" s="24"/>
      <c r="G791" s="24"/>
      <c r="H791" s="92">
        <f t="shared" si="119"/>
        <v>0</v>
      </c>
    </row>
    <row r="792" spans="2:8">
      <c r="B792" s="45">
        <v>7392</v>
      </c>
      <c r="C792" s="41" t="s">
        <v>712</v>
      </c>
      <c r="D792" s="24"/>
      <c r="E792" s="24"/>
      <c r="F792" s="24"/>
      <c r="G792" s="24"/>
      <c r="H792" s="92">
        <f t="shared" si="119"/>
        <v>0</v>
      </c>
    </row>
    <row r="793" spans="2:8">
      <c r="B793" s="45">
        <v>7393</v>
      </c>
      <c r="C793" s="41" t="s">
        <v>713</v>
      </c>
      <c r="D793" s="24"/>
      <c r="E793" s="24"/>
      <c r="F793" s="24"/>
      <c r="G793" s="24"/>
      <c r="H793" s="92">
        <f t="shared" si="119"/>
        <v>0</v>
      </c>
    </row>
    <row r="794" spans="2:8">
      <c r="B794" s="44">
        <v>7400</v>
      </c>
      <c r="C794" s="47" t="s">
        <v>714</v>
      </c>
      <c r="D794" s="17">
        <v>0</v>
      </c>
      <c r="E794" s="17">
        <v>0</v>
      </c>
      <c r="F794" s="17">
        <v>0</v>
      </c>
      <c r="G794" s="17">
        <v>0</v>
      </c>
      <c r="H794" s="90">
        <f t="shared" si="119"/>
        <v>0</v>
      </c>
    </row>
    <row r="795" spans="2:8" ht="22.5">
      <c r="B795" s="44">
        <v>7410</v>
      </c>
      <c r="C795" s="36" t="s">
        <v>715</v>
      </c>
      <c r="D795" s="17">
        <v>0</v>
      </c>
      <c r="E795" s="17">
        <v>0</v>
      </c>
      <c r="F795" s="17">
        <v>0</v>
      </c>
      <c r="G795" s="17">
        <v>0</v>
      </c>
      <c r="H795" s="90">
        <f t="shared" si="119"/>
        <v>0</v>
      </c>
    </row>
    <row r="796" spans="2:8" ht="22.5">
      <c r="B796" s="45">
        <v>7411</v>
      </c>
      <c r="C796" s="41" t="s">
        <v>715</v>
      </c>
      <c r="D796" s="24"/>
      <c r="E796" s="24"/>
      <c r="F796" s="24"/>
      <c r="G796" s="24"/>
      <c r="H796" s="92">
        <f t="shared" si="119"/>
        <v>0</v>
      </c>
    </row>
    <row r="797" spans="2:8" ht="22.5">
      <c r="B797" s="44">
        <v>7420</v>
      </c>
      <c r="C797" s="36" t="s">
        <v>716</v>
      </c>
      <c r="D797" s="17">
        <v>0</v>
      </c>
      <c r="E797" s="17">
        <v>0</v>
      </c>
      <c r="F797" s="17">
        <v>0</v>
      </c>
      <c r="G797" s="17">
        <v>0</v>
      </c>
      <c r="H797" s="90">
        <f t="shared" si="119"/>
        <v>0</v>
      </c>
    </row>
    <row r="798" spans="2:8" ht="22.5">
      <c r="B798" s="45">
        <v>7421</v>
      </c>
      <c r="C798" s="41" t="s">
        <v>716</v>
      </c>
      <c r="D798" s="24"/>
      <c r="E798" s="24"/>
      <c r="F798" s="24"/>
      <c r="G798" s="24"/>
      <c r="H798" s="92">
        <f t="shared" si="119"/>
        <v>0</v>
      </c>
    </row>
    <row r="799" spans="2:8" ht="22.5">
      <c r="B799" s="44">
        <v>7430</v>
      </c>
      <c r="C799" s="36" t="s">
        <v>717</v>
      </c>
      <c r="D799" s="17">
        <v>0</v>
      </c>
      <c r="E799" s="17">
        <v>0</v>
      </c>
      <c r="F799" s="17">
        <v>0</v>
      </c>
      <c r="G799" s="17">
        <v>0</v>
      </c>
      <c r="H799" s="90">
        <f t="shared" si="119"/>
        <v>0</v>
      </c>
    </row>
    <row r="800" spans="2:8" ht="22.5">
      <c r="B800" s="45">
        <v>7431</v>
      </c>
      <c r="C800" s="41" t="s">
        <v>717</v>
      </c>
      <c r="D800" s="24"/>
      <c r="E800" s="24"/>
      <c r="F800" s="24"/>
      <c r="G800" s="24"/>
      <c r="H800" s="92">
        <f t="shared" si="119"/>
        <v>0</v>
      </c>
    </row>
    <row r="801" spans="2:8" ht="22.5">
      <c r="B801" s="44">
        <v>7440</v>
      </c>
      <c r="C801" s="36" t="s">
        <v>718</v>
      </c>
      <c r="D801" s="17">
        <v>0</v>
      </c>
      <c r="E801" s="17">
        <v>0</v>
      </c>
      <c r="F801" s="17">
        <v>0</v>
      </c>
      <c r="G801" s="17">
        <v>0</v>
      </c>
      <c r="H801" s="90">
        <f t="shared" si="119"/>
        <v>0</v>
      </c>
    </row>
    <row r="802" spans="2:8" ht="22.5">
      <c r="B802" s="45">
        <v>7441</v>
      </c>
      <c r="C802" s="41" t="s">
        <v>718</v>
      </c>
      <c r="D802" s="24"/>
      <c r="E802" s="24"/>
      <c r="F802" s="24"/>
      <c r="G802" s="24"/>
      <c r="H802" s="92">
        <f t="shared" si="119"/>
        <v>0</v>
      </c>
    </row>
    <row r="803" spans="2:8" ht="12.75" customHeight="1">
      <c r="B803" s="44">
        <v>7450</v>
      </c>
      <c r="C803" s="36" t="s">
        <v>719</v>
      </c>
      <c r="D803" s="17">
        <v>0</v>
      </c>
      <c r="E803" s="17">
        <v>0</v>
      </c>
      <c r="F803" s="17">
        <v>0</v>
      </c>
      <c r="G803" s="17">
        <v>0</v>
      </c>
      <c r="H803" s="90">
        <f t="shared" si="119"/>
        <v>0</v>
      </c>
    </row>
    <row r="804" spans="2:8">
      <c r="B804" s="45">
        <v>7451</v>
      </c>
      <c r="C804" s="41" t="s">
        <v>719</v>
      </c>
      <c r="D804" s="24"/>
      <c r="E804" s="24"/>
      <c r="F804" s="24"/>
      <c r="G804" s="24"/>
      <c r="H804" s="92">
        <f t="shared" si="119"/>
        <v>0</v>
      </c>
    </row>
    <row r="805" spans="2:8" ht="13.5" customHeight="1">
      <c r="B805" s="44">
        <v>7460</v>
      </c>
      <c r="C805" s="36" t="s">
        <v>720</v>
      </c>
      <c r="D805" s="17">
        <v>0</v>
      </c>
      <c r="E805" s="17">
        <v>0</v>
      </c>
      <c r="F805" s="17">
        <v>0</v>
      </c>
      <c r="G805" s="17">
        <v>0</v>
      </c>
      <c r="H805" s="90">
        <f t="shared" si="119"/>
        <v>0</v>
      </c>
    </row>
    <row r="806" spans="2:8">
      <c r="B806" s="45">
        <v>7461</v>
      </c>
      <c r="C806" s="41" t="s">
        <v>720</v>
      </c>
      <c r="D806" s="24"/>
      <c r="E806" s="24"/>
      <c r="F806" s="24"/>
      <c r="G806" s="24"/>
      <c r="H806" s="92">
        <f t="shared" si="119"/>
        <v>0</v>
      </c>
    </row>
    <row r="807" spans="2:8" ht="13.5" customHeight="1">
      <c r="B807" s="44">
        <v>7470</v>
      </c>
      <c r="C807" s="36" t="s">
        <v>721</v>
      </c>
      <c r="D807" s="17">
        <v>0</v>
      </c>
      <c r="E807" s="17">
        <v>0</v>
      </c>
      <c r="F807" s="17">
        <v>0</v>
      </c>
      <c r="G807" s="17">
        <v>0</v>
      </c>
      <c r="H807" s="90">
        <f t="shared" si="119"/>
        <v>0</v>
      </c>
    </row>
    <row r="808" spans="2:8">
      <c r="B808" s="45">
        <v>7471</v>
      </c>
      <c r="C808" s="41" t="s">
        <v>721</v>
      </c>
      <c r="D808" s="24"/>
      <c r="E808" s="24"/>
      <c r="F808" s="24"/>
      <c r="G808" s="24"/>
      <c r="H808" s="92">
        <f t="shared" si="119"/>
        <v>0</v>
      </c>
    </row>
    <row r="809" spans="2:8" ht="12.75" customHeight="1">
      <c r="B809" s="44">
        <v>7480</v>
      </c>
      <c r="C809" s="36" t="s">
        <v>722</v>
      </c>
      <c r="D809" s="17">
        <v>0</v>
      </c>
      <c r="E809" s="17">
        <v>0</v>
      </c>
      <c r="F809" s="17">
        <v>0</v>
      </c>
      <c r="G809" s="17">
        <v>0</v>
      </c>
      <c r="H809" s="90">
        <f t="shared" si="119"/>
        <v>0</v>
      </c>
    </row>
    <row r="810" spans="2:8">
      <c r="B810" s="45">
        <v>7481</v>
      </c>
      <c r="C810" s="41" t="s">
        <v>722</v>
      </c>
      <c r="D810" s="24"/>
      <c r="E810" s="24"/>
      <c r="F810" s="24"/>
      <c r="G810" s="24"/>
      <c r="H810" s="92">
        <f t="shared" si="119"/>
        <v>0</v>
      </c>
    </row>
    <row r="811" spans="2:8" ht="15.75" customHeight="1">
      <c r="B811" s="44">
        <v>7490</v>
      </c>
      <c r="C811" s="36" t="s">
        <v>723</v>
      </c>
      <c r="D811" s="17">
        <v>0</v>
      </c>
      <c r="E811" s="17">
        <v>0</v>
      </c>
      <c r="F811" s="17">
        <v>0</v>
      </c>
      <c r="G811" s="17">
        <v>0</v>
      </c>
      <c r="H811" s="90">
        <f t="shared" si="119"/>
        <v>0</v>
      </c>
    </row>
    <row r="812" spans="2:8">
      <c r="B812" s="45">
        <v>7491</v>
      </c>
      <c r="C812" s="41" t="s">
        <v>723</v>
      </c>
      <c r="D812" s="24"/>
      <c r="E812" s="24"/>
      <c r="F812" s="24"/>
      <c r="G812" s="24"/>
      <c r="H812" s="92">
        <f t="shared" si="119"/>
        <v>0</v>
      </c>
    </row>
    <row r="813" spans="2:8">
      <c r="B813" s="44">
        <v>7500</v>
      </c>
      <c r="C813" s="48" t="s">
        <v>724</v>
      </c>
      <c r="D813" s="17">
        <v>0</v>
      </c>
      <c r="E813" s="17">
        <v>0</v>
      </c>
      <c r="F813" s="17">
        <v>0</v>
      </c>
      <c r="G813" s="17">
        <v>0</v>
      </c>
      <c r="H813" s="90">
        <f t="shared" si="119"/>
        <v>0</v>
      </c>
    </row>
    <row r="814" spans="2:8">
      <c r="B814" s="44">
        <v>7510</v>
      </c>
      <c r="C814" s="49" t="s">
        <v>725</v>
      </c>
      <c r="D814" s="17">
        <v>0</v>
      </c>
      <c r="E814" s="17">
        <v>0</v>
      </c>
      <c r="F814" s="17">
        <v>0</v>
      </c>
      <c r="G814" s="17">
        <v>0</v>
      </c>
      <c r="H814" s="90">
        <f t="shared" si="119"/>
        <v>0</v>
      </c>
    </row>
    <row r="815" spans="2:8">
      <c r="B815" s="45">
        <v>7511</v>
      </c>
      <c r="C815" s="46" t="s">
        <v>725</v>
      </c>
      <c r="D815" s="24"/>
      <c r="E815" s="24"/>
      <c r="F815" s="24"/>
      <c r="G815" s="24"/>
      <c r="H815" s="92">
        <f t="shared" si="119"/>
        <v>0</v>
      </c>
    </row>
    <row r="816" spans="2:8">
      <c r="B816" s="44">
        <v>7520</v>
      </c>
      <c r="C816" s="49" t="s">
        <v>726</v>
      </c>
      <c r="D816" s="17">
        <v>0</v>
      </c>
      <c r="E816" s="17">
        <v>0</v>
      </c>
      <c r="F816" s="17">
        <v>0</v>
      </c>
      <c r="G816" s="17">
        <v>0</v>
      </c>
      <c r="H816" s="90">
        <f t="shared" si="119"/>
        <v>0</v>
      </c>
    </row>
    <row r="817" spans="2:8">
      <c r="B817" s="45">
        <v>7521</v>
      </c>
      <c r="C817" s="41" t="s">
        <v>727</v>
      </c>
      <c r="D817" s="24"/>
      <c r="E817" s="24"/>
      <c r="F817" s="24"/>
      <c r="G817" s="24"/>
      <c r="H817" s="92">
        <f t="shared" si="119"/>
        <v>0</v>
      </c>
    </row>
    <row r="818" spans="2:8">
      <c r="B818" s="44">
        <v>7530</v>
      </c>
      <c r="C818" s="36" t="s">
        <v>728</v>
      </c>
      <c r="D818" s="17">
        <v>0</v>
      </c>
      <c r="E818" s="17">
        <v>0</v>
      </c>
      <c r="F818" s="17">
        <v>0</v>
      </c>
      <c r="G818" s="17">
        <v>0</v>
      </c>
      <c r="H818" s="90">
        <f t="shared" si="119"/>
        <v>0</v>
      </c>
    </row>
    <row r="819" spans="2:8">
      <c r="B819" s="45">
        <v>7531</v>
      </c>
      <c r="C819" s="41" t="s">
        <v>728</v>
      </c>
      <c r="D819" s="24"/>
      <c r="E819" s="24"/>
      <c r="F819" s="24"/>
      <c r="G819" s="24"/>
      <c r="H819" s="92">
        <f t="shared" si="119"/>
        <v>0</v>
      </c>
    </row>
    <row r="820" spans="2:8" ht="16.5" customHeight="1">
      <c r="B820" s="44">
        <v>7540</v>
      </c>
      <c r="C820" s="36" t="s">
        <v>729</v>
      </c>
      <c r="D820" s="17">
        <v>0</v>
      </c>
      <c r="E820" s="17">
        <v>0</v>
      </c>
      <c r="F820" s="17">
        <v>0</v>
      </c>
      <c r="G820" s="17">
        <v>0</v>
      </c>
      <c r="H820" s="90">
        <f t="shared" si="119"/>
        <v>0</v>
      </c>
    </row>
    <row r="821" spans="2:8">
      <c r="B821" s="45">
        <v>7541</v>
      </c>
      <c r="C821" s="41" t="s">
        <v>729</v>
      </c>
      <c r="D821" s="24"/>
      <c r="E821" s="24"/>
      <c r="F821" s="24"/>
      <c r="G821" s="24"/>
      <c r="H821" s="92">
        <f t="shared" si="119"/>
        <v>0</v>
      </c>
    </row>
    <row r="822" spans="2:8">
      <c r="B822" s="44">
        <v>7550</v>
      </c>
      <c r="C822" s="36" t="s">
        <v>730</v>
      </c>
      <c r="D822" s="17">
        <v>0</v>
      </c>
      <c r="E822" s="17">
        <v>0</v>
      </c>
      <c r="F822" s="17">
        <v>0</v>
      </c>
      <c r="G822" s="17">
        <v>0</v>
      </c>
      <c r="H822" s="90">
        <f t="shared" si="119"/>
        <v>0</v>
      </c>
    </row>
    <row r="823" spans="2:8">
      <c r="B823" s="45">
        <v>7551</v>
      </c>
      <c r="C823" s="41" t="s">
        <v>730</v>
      </c>
      <c r="D823" s="24"/>
      <c r="E823" s="24"/>
      <c r="F823" s="24"/>
      <c r="G823" s="24"/>
      <c r="H823" s="92">
        <f t="shared" si="119"/>
        <v>0</v>
      </c>
    </row>
    <row r="824" spans="2:8">
      <c r="B824" s="44">
        <v>7560</v>
      </c>
      <c r="C824" s="36" t="s">
        <v>731</v>
      </c>
      <c r="D824" s="17">
        <v>0</v>
      </c>
      <c r="E824" s="17">
        <v>0</v>
      </c>
      <c r="F824" s="17">
        <v>0</v>
      </c>
      <c r="G824" s="17">
        <v>0</v>
      </c>
      <c r="H824" s="90">
        <f t="shared" si="119"/>
        <v>0</v>
      </c>
    </row>
    <row r="825" spans="2:8">
      <c r="B825" s="45">
        <v>7561</v>
      </c>
      <c r="C825" s="41" t="s">
        <v>731</v>
      </c>
      <c r="D825" s="24"/>
      <c r="E825" s="24"/>
      <c r="F825" s="24"/>
      <c r="G825" s="24"/>
      <c r="H825" s="92">
        <f t="shared" si="119"/>
        <v>0</v>
      </c>
    </row>
    <row r="826" spans="2:8">
      <c r="B826" s="44">
        <v>7570</v>
      </c>
      <c r="C826" s="36" t="s">
        <v>732</v>
      </c>
      <c r="D826" s="17">
        <v>0</v>
      </c>
      <c r="E826" s="17">
        <v>0</v>
      </c>
      <c r="F826" s="17">
        <v>0</v>
      </c>
      <c r="G826" s="17">
        <v>0</v>
      </c>
      <c r="H826" s="90">
        <f t="shared" si="119"/>
        <v>0</v>
      </c>
    </row>
    <row r="827" spans="2:8">
      <c r="B827" s="45">
        <v>7571</v>
      </c>
      <c r="C827" s="41" t="s">
        <v>732</v>
      </c>
      <c r="D827" s="24"/>
      <c r="E827" s="24"/>
      <c r="F827" s="24"/>
      <c r="G827" s="24"/>
      <c r="H827" s="92">
        <f t="shared" si="119"/>
        <v>0</v>
      </c>
    </row>
    <row r="828" spans="2:8">
      <c r="B828" s="44">
        <v>7580</v>
      </c>
      <c r="C828" s="36" t="s">
        <v>733</v>
      </c>
      <c r="D828" s="17">
        <v>0</v>
      </c>
      <c r="E828" s="17">
        <v>0</v>
      </c>
      <c r="F828" s="17">
        <v>0</v>
      </c>
      <c r="G828" s="17">
        <v>0</v>
      </c>
      <c r="H828" s="90">
        <f t="shared" si="119"/>
        <v>0</v>
      </c>
    </row>
    <row r="829" spans="2:8">
      <c r="B829" s="45">
        <v>7581</v>
      </c>
      <c r="C829" s="41" t="s">
        <v>733</v>
      </c>
      <c r="D829" s="24"/>
      <c r="E829" s="24"/>
      <c r="F829" s="24"/>
      <c r="G829" s="24"/>
      <c r="H829" s="92">
        <f t="shared" si="119"/>
        <v>0</v>
      </c>
    </row>
    <row r="830" spans="2:8">
      <c r="B830" s="44">
        <v>7590</v>
      </c>
      <c r="C830" s="36" t="s">
        <v>734</v>
      </c>
      <c r="D830" s="17">
        <v>0</v>
      </c>
      <c r="E830" s="17">
        <v>0</v>
      </c>
      <c r="F830" s="17">
        <v>0</v>
      </c>
      <c r="G830" s="17">
        <v>0</v>
      </c>
      <c r="H830" s="90">
        <f t="shared" si="119"/>
        <v>0</v>
      </c>
    </row>
    <row r="831" spans="2:8">
      <c r="B831" s="45">
        <v>7591</v>
      </c>
      <c r="C831" s="41" t="s">
        <v>734</v>
      </c>
      <c r="D831" s="24"/>
      <c r="E831" s="24"/>
      <c r="F831" s="24"/>
      <c r="G831" s="24"/>
      <c r="H831" s="92">
        <f t="shared" si="119"/>
        <v>0</v>
      </c>
    </row>
    <row r="832" spans="2:8">
      <c r="B832" s="44">
        <v>7600</v>
      </c>
      <c r="C832" s="38" t="s">
        <v>735</v>
      </c>
      <c r="D832" s="17">
        <v>0</v>
      </c>
      <c r="E832" s="17">
        <v>0</v>
      </c>
      <c r="F832" s="17">
        <v>0</v>
      </c>
      <c r="G832" s="17">
        <v>0</v>
      </c>
      <c r="H832" s="90">
        <f t="shared" si="119"/>
        <v>0</v>
      </c>
    </row>
    <row r="833" spans="2:8">
      <c r="B833" s="44">
        <v>7610</v>
      </c>
      <c r="C833" s="36" t="s">
        <v>736</v>
      </c>
      <c r="D833" s="17">
        <v>0</v>
      </c>
      <c r="E833" s="17">
        <v>0</v>
      </c>
      <c r="F833" s="17">
        <v>0</v>
      </c>
      <c r="G833" s="17">
        <v>0</v>
      </c>
      <c r="H833" s="90">
        <f t="shared" si="119"/>
        <v>0</v>
      </c>
    </row>
    <row r="834" spans="2:8">
      <c r="B834" s="45">
        <v>7611</v>
      </c>
      <c r="C834" s="41" t="s">
        <v>736</v>
      </c>
      <c r="D834" s="24"/>
      <c r="E834" s="24"/>
      <c r="F834" s="24"/>
      <c r="G834" s="24"/>
      <c r="H834" s="92">
        <f t="shared" si="119"/>
        <v>0</v>
      </c>
    </row>
    <row r="835" spans="2:8">
      <c r="B835" s="44">
        <v>7620</v>
      </c>
      <c r="C835" s="36" t="s">
        <v>737</v>
      </c>
      <c r="D835" s="17">
        <v>0</v>
      </c>
      <c r="E835" s="17">
        <v>0</v>
      </c>
      <c r="F835" s="17">
        <v>0</v>
      </c>
      <c r="G835" s="17">
        <v>0</v>
      </c>
      <c r="H835" s="90">
        <f t="shared" si="119"/>
        <v>0</v>
      </c>
    </row>
    <row r="836" spans="2:8">
      <c r="B836" s="45">
        <v>7621</v>
      </c>
      <c r="C836" s="41" t="s">
        <v>737</v>
      </c>
      <c r="D836" s="24"/>
      <c r="E836" s="24"/>
      <c r="F836" s="24"/>
      <c r="G836" s="24"/>
      <c r="H836" s="92">
        <f t="shared" si="119"/>
        <v>0</v>
      </c>
    </row>
    <row r="837" spans="2:8" ht="13.5" customHeight="1">
      <c r="B837" s="44">
        <v>7900</v>
      </c>
      <c r="C837" s="27" t="s">
        <v>738</v>
      </c>
      <c r="D837" s="17">
        <v>0</v>
      </c>
      <c r="E837" s="17">
        <v>0</v>
      </c>
      <c r="F837" s="17">
        <v>0</v>
      </c>
      <c r="G837" s="17">
        <v>0</v>
      </c>
      <c r="H837" s="90">
        <f t="shared" si="119"/>
        <v>0</v>
      </c>
    </row>
    <row r="838" spans="2:8">
      <c r="B838" s="44">
        <v>7910</v>
      </c>
      <c r="C838" s="36" t="s">
        <v>739</v>
      </c>
      <c r="D838" s="17">
        <v>0</v>
      </c>
      <c r="E838" s="17">
        <v>0</v>
      </c>
      <c r="F838" s="17">
        <v>0</v>
      </c>
      <c r="G838" s="17">
        <v>0</v>
      </c>
      <c r="H838" s="90">
        <f t="shared" si="119"/>
        <v>0</v>
      </c>
    </row>
    <row r="839" spans="2:8">
      <c r="B839" s="45">
        <v>7911</v>
      </c>
      <c r="C839" s="41" t="s">
        <v>739</v>
      </c>
      <c r="D839" s="24"/>
      <c r="E839" s="24"/>
      <c r="F839" s="24"/>
      <c r="G839" s="24"/>
      <c r="H839" s="92">
        <f t="shared" si="119"/>
        <v>0</v>
      </c>
    </row>
    <row r="840" spans="2:8">
      <c r="B840" s="44">
        <v>7920</v>
      </c>
      <c r="C840" s="36" t="s">
        <v>740</v>
      </c>
      <c r="D840" s="17">
        <v>0</v>
      </c>
      <c r="E840" s="17">
        <v>0</v>
      </c>
      <c r="F840" s="17">
        <v>0</v>
      </c>
      <c r="G840" s="17">
        <v>0</v>
      </c>
      <c r="H840" s="90">
        <f t="shared" si="119"/>
        <v>0</v>
      </c>
    </row>
    <row r="841" spans="2:8">
      <c r="B841" s="45">
        <v>7921</v>
      </c>
      <c r="C841" s="41" t="s">
        <v>740</v>
      </c>
      <c r="D841" s="24"/>
      <c r="E841" s="24"/>
      <c r="F841" s="24"/>
      <c r="G841" s="24"/>
      <c r="H841" s="92">
        <f t="shared" si="119"/>
        <v>0</v>
      </c>
    </row>
    <row r="842" spans="2:8">
      <c r="B842" s="44">
        <v>7990</v>
      </c>
      <c r="C842" s="36" t="s">
        <v>741</v>
      </c>
      <c r="D842" s="17">
        <v>0</v>
      </c>
      <c r="E842" s="17">
        <v>0</v>
      </c>
      <c r="F842" s="17">
        <v>0</v>
      </c>
      <c r="G842" s="17">
        <v>0</v>
      </c>
      <c r="H842" s="90">
        <f t="shared" si="119"/>
        <v>0</v>
      </c>
    </row>
    <row r="843" spans="2:8">
      <c r="B843" s="45">
        <v>7991</v>
      </c>
      <c r="C843" s="41" t="s">
        <v>741</v>
      </c>
      <c r="D843" s="24"/>
      <c r="E843" s="24"/>
      <c r="F843" s="24"/>
      <c r="G843" s="24"/>
      <c r="H843" s="92">
        <f t="shared" si="119"/>
        <v>0</v>
      </c>
    </row>
    <row r="844" spans="2:8">
      <c r="B844" s="20" t="s">
        <v>128</v>
      </c>
      <c r="C844" s="34"/>
      <c r="D844" s="17">
        <f t="shared" ref="D844:G844" si="120">D751+D760+D779+D794+D813+D832+D837</f>
        <v>0</v>
      </c>
      <c r="E844" s="17">
        <f t="shared" si="120"/>
        <v>0</v>
      </c>
      <c r="F844" s="17">
        <f t="shared" si="120"/>
        <v>0</v>
      </c>
      <c r="G844" s="17">
        <f t="shared" si="120"/>
        <v>0</v>
      </c>
      <c r="H844" s="90">
        <f t="shared" si="119"/>
        <v>0</v>
      </c>
    </row>
    <row r="845" spans="2:8">
      <c r="B845" s="44">
        <v>8000</v>
      </c>
      <c r="C845" s="27" t="s">
        <v>4</v>
      </c>
      <c r="D845" s="17">
        <v>0</v>
      </c>
      <c r="E845" s="17">
        <v>0</v>
      </c>
      <c r="F845" s="17">
        <v>0</v>
      </c>
      <c r="G845" s="17">
        <v>0</v>
      </c>
      <c r="H845" s="90">
        <f t="shared" si="119"/>
        <v>0</v>
      </c>
    </row>
    <row r="846" spans="2:8">
      <c r="B846" s="44">
        <v>8100</v>
      </c>
      <c r="C846" s="27" t="s">
        <v>5</v>
      </c>
      <c r="D846" s="17">
        <v>0</v>
      </c>
      <c r="E846" s="17">
        <v>0</v>
      </c>
      <c r="F846" s="17">
        <v>0</v>
      </c>
      <c r="G846" s="17">
        <v>0</v>
      </c>
      <c r="H846" s="90">
        <f t="shared" si="119"/>
        <v>0</v>
      </c>
    </row>
    <row r="847" spans="2:8">
      <c r="B847" s="44">
        <v>8110</v>
      </c>
      <c r="C847" s="36" t="s">
        <v>6</v>
      </c>
      <c r="D847" s="17">
        <v>0</v>
      </c>
      <c r="E847" s="17">
        <v>0</v>
      </c>
      <c r="F847" s="17">
        <v>0</v>
      </c>
      <c r="G847" s="17">
        <v>0</v>
      </c>
      <c r="H847" s="90">
        <f t="shared" si="119"/>
        <v>0</v>
      </c>
    </row>
    <row r="848" spans="2:8">
      <c r="B848" s="45">
        <v>8111</v>
      </c>
      <c r="C848" s="41" t="s">
        <v>6</v>
      </c>
      <c r="D848" s="24"/>
      <c r="E848" s="24"/>
      <c r="F848" s="24"/>
      <c r="G848" s="24"/>
      <c r="H848" s="92">
        <f t="shared" si="119"/>
        <v>0</v>
      </c>
    </row>
    <row r="849" spans="2:8">
      <c r="B849" s="44">
        <v>8120</v>
      </c>
      <c r="C849" s="36" t="s">
        <v>742</v>
      </c>
      <c r="D849" s="17">
        <v>0</v>
      </c>
      <c r="E849" s="17">
        <v>0</v>
      </c>
      <c r="F849" s="17">
        <v>0</v>
      </c>
      <c r="G849" s="17">
        <v>0</v>
      </c>
      <c r="H849" s="90">
        <f t="shared" si="119"/>
        <v>0</v>
      </c>
    </row>
    <row r="850" spans="2:8">
      <c r="B850" s="45">
        <v>8121</v>
      </c>
      <c r="C850" s="41" t="s">
        <v>742</v>
      </c>
      <c r="D850" s="24"/>
      <c r="E850" s="24"/>
      <c r="F850" s="24"/>
      <c r="G850" s="24"/>
      <c r="H850" s="92">
        <f t="shared" si="119"/>
        <v>0</v>
      </c>
    </row>
    <row r="851" spans="2:8">
      <c r="B851" s="44">
        <v>8130</v>
      </c>
      <c r="C851" s="36" t="s">
        <v>743</v>
      </c>
      <c r="D851" s="17">
        <v>0</v>
      </c>
      <c r="E851" s="17">
        <v>0</v>
      </c>
      <c r="F851" s="17">
        <v>0</v>
      </c>
      <c r="G851" s="17">
        <v>0</v>
      </c>
      <c r="H851" s="90">
        <f t="shared" si="119"/>
        <v>0</v>
      </c>
    </row>
    <row r="852" spans="2:8">
      <c r="B852" s="45">
        <v>8131</v>
      </c>
      <c r="C852" s="41" t="s">
        <v>744</v>
      </c>
      <c r="D852" s="24"/>
      <c r="E852" s="24"/>
      <c r="F852" s="24"/>
      <c r="G852" s="24"/>
      <c r="H852" s="92">
        <f t="shared" si="119"/>
        <v>0</v>
      </c>
    </row>
    <row r="853" spans="2:8">
      <c r="B853" s="45">
        <v>8132</v>
      </c>
      <c r="C853" s="41" t="s">
        <v>745</v>
      </c>
      <c r="D853" s="24"/>
      <c r="E853" s="24"/>
      <c r="F853" s="24"/>
      <c r="G853" s="24"/>
      <c r="H853" s="92">
        <f t="shared" si="119"/>
        <v>0</v>
      </c>
    </row>
    <row r="854" spans="2:8" ht="15.75" customHeight="1">
      <c r="B854" s="44">
        <v>8140</v>
      </c>
      <c r="C854" s="36" t="s">
        <v>746</v>
      </c>
      <c r="D854" s="17">
        <v>0</v>
      </c>
      <c r="E854" s="17">
        <v>0</v>
      </c>
      <c r="F854" s="17">
        <v>0</v>
      </c>
      <c r="G854" s="17">
        <v>0</v>
      </c>
      <c r="H854" s="90">
        <f t="shared" ref="H854:H917" si="121">SUM(D854:G854)</f>
        <v>0</v>
      </c>
    </row>
    <row r="855" spans="2:8">
      <c r="B855" s="50">
        <v>8141</v>
      </c>
      <c r="C855" s="41" t="s">
        <v>746</v>
      </c>
      <c r="D855" s="24"/>
      <c r="E855" s="24"/>
      <c r="F855" s="24"/>
      <c r="G855" s="24"/>
      <c r="H855" s="92">
        <f t="shared" si="121"/>
        <v>0</v>
      </c>
    </row>
    <row r="856" spans="2:8">
      <c r="B856" s="44">
        <v>8150</v>
      </c>
      <c r="C856" s="36" t="s">
        <v>747</v>
      </c>
      <c r="D856" s="17">
        <v>0</v>
      </c>
      <c r="E856" s="17">
        <v>0</v>
      </c>
      <c r="F856" s="17">
        <v>0</v>
      </c>
      <c r="G856" s="17">
        <v>0</v>
      </c>
      <c r="H856" s="90">
        <f t="shared" si="121"/>
        <v>0</v>
      </c>
    </row>
    <row r="857" spans="2:8">
      <c r="B857" s="45">
        <v>8151</v>
      </c>
      <c r="C857" s="41" t="s">
        <v>747</v>
      </c>
      <c r="D857" s="24"/>
      <c r="E857" s="24"/>
      <c r="F857" s="24"/>
      <c r="G857" s="24"/>
      <c r="H857" s="92">
        <f t="shared" si="121"/>
        <v>0</v>
      </c>
    </row>
    <row r="858" spans="2:8">
      <c r="B858" s="44">
        <v>8160</v>
      </c>
      <c r="C858" s="36" t="s">
        <v>748</v>
      </c>
      <c r="D858" s="17">
        <v>0</v>
      </c>
      <c r="E858" s="17">
        <v>0</v>
      </c>
      <c r="F858" s="17">
        <v>0</v>
      </c>
      <c r="G858" s="17">
        <v>0</v>
      </c>
      <c r="H858" s="90">
        <f t="shared" si="121"/>
        <v>0</v>
      </c>
    </row>
    <row r="859" spans="2:8">
      <c r="B859" s="45">
        <v>8161</v>
      </c>
      <c r="C859" s="41" t="s">
        <v>748</v>
      </c>
      <c r="D859" s="24"/>
      <c r="E859" s="24"/>
      <c r="F859" s="24"/>
      <c r="G859" s="24"/>
      <c r="H859" s="92">
        <f t="shared" si="121"/>
        <v>0</v>
      </c>
    </row>
    <row r="860" spans="2:8">
      <c r="B860" s="44">
        <v>8300</v>
      </c>
      <c r="C860" s="48" t="s">
        <v>1</v>
      </c>
      <c r="D860" s="17">
        <v>0</v>
      </c>
      <c r="E860" s="17">
        <v>0</v>
      </c>
      <c r="F860" s="17">
        <v>0</v>
      </c>
      <c r="G860" s="17">
        <v>0</v>
      </c>
      <c r="H860" s="90">
        <f t="shared" si="121"/>
        <v>0</v>
      </c>
    </row>
    <row r="861" spans="2:8">
      <c r="B861" s="44">
        <v>8310</v>
      </c>
      <c r="C861" s="36" t="s">
        <v>749</v>
      </c>
      <c r="D861" s="17">
        <v>0</v>
      </c>
      <c r="E861" s="17">
        <v>0</v>
      </c>
      <c r="F861" s="17">
        <v>0</v>
      </c>
      <c r="G861" s="17">
        <v>0</v>
      </c>
      <c r="H861" s="90">
        <f t="shared" si="121"/>
        <v>0</v>
      </c>
    </row>
    <row r="862" spans="2:8">
      <c r="B862" s="45">
        <v>8311</v>
      </c>
      <c r="C862" s="41" t="s">
        <v>749</v>
      </c>
      <c r="D862" s="24"/>
      <c r="E862" s="24"/>
      <c r="F862" s="24"/>
      <c r="G862" s="24"/>
      <c r="H862" s="92">
        <f t="shared" si="121"/>
        <v>0</v>
      </c>
    </row>
    <row r="863" spans="2:8">
      <c r="B863" s="44">
        <v>8320</v>
      </c>
      <c r="C863" s="36" t="s">
        <v>750</v>
      </c>
      <c r="D863" s="17">
        <v>0</v>
      </c>
      <c r="E863" s="17">
        <v>0</v>
      </c>
      <c r="F863" s="17">
        <v>0</v>
      </c>
      <c r="G863" s="17">
        <v>0</v>
      </c>
      <c r="H863" s="90">
        <f t="shared" si="121"/>
        <v>0</v>
      </c>
    </row>
    <row r="864" spans="2:8">
      <c r="B864" s="45">
        <v>8321</v>
      </c>
      <c r="C864" s="41" t="s">
        <v>750</v>
      </c>
      <c r="D864" s="24"/>
      <c r="E864" s="24"/>
      <c r="F864" s="24"/>
      <c r="G864" s="24"/>
      <c r="H864" s="92">
        <f t="shared" si="121"/>
        <v>0</v>
      </c>
    </row>
    <row r="865" spans="2:8">
      <c r="B865" s="44">
        <v>8330</v>
      </c>
      <c r="C865" s="36" t="s">
        <v>751</v>
      </c>
      <c r="D865" s="17">
        <v>0</v>
      </c>
      <c r="E865" s="17">
        <v>0</v>
      </c>
      <c r="F865" s="17">
        <v>0</v>
      </c>
      <c r="G865" s="17">
        <v>0</v>
      </c>
      <c r="H865" s="90">
        <f t="shared" si="121"/>
        <v>0</v>
      </c>
    </row>
    <row r="866" spans="2:8" ht="22.5">
      <c r="B866" s="45">
        <v>8331</v>
      </c>
      <c r="C866" s="41" t="s">
        <v>752</v>
      </c>
      <c r="D866" s="24"/>
      <c r="E866" s="24"/>
      <c r="F866" s="24"/>
      <c r="G866" s="24"/>
      <c r="H866" s="92">
        <f t="shared" si="121"/>
        <v>0</v>
      </c>
    </row>
    <row r="867" spans="2:8" ht="22.5">
      <c r="B867" s="45">
        <v>8332</v>
      </c>
      <c r="C867" s="23" t="s">
        <v>753</v>
      </c>
      <c r="D867" s="24"/>
      <c r="E867" s="24"/>
      <c r="F867" s="24"/>
      <c r="G867" s="24"/>
      <c r="H867" s="92">
        <f t="shared" si="121"/>
        <v>0</v>
      </c>
    </row>
    <row r="868" spans="2:8" ht="13.5" customHeight="1">
      <c r="B868" s="44">
        <v>8340</v>
      </c>
      <c r="C868" s="36" t="s">
        <v>754</v>
      </c>
      <c r="D868" s="17">
        <v>0</v>
      </c>
      <c r="E868" s="17">
        <v>0</v>
      </c>
      <c r="F868" s="17">
        <v>0</v>
      </c>
      <c r="G868" s="17">
        <v>0</v>
      </c>
      <c r="H868" s="90">
        <f t="shared" si="121"/>
        <v>0</v>
      </c>
    </row>
    <row r="869" spans="2:8">
      <c r="B869" s="45">
        <v>8341</v>
      </c>
      <c r="C869" s="41" t="s">
        <v>754</v>
      </c>
      <c r="D869" s="24"/>
      <c r="E869" s="24"/>
      <c r="F869" s="24"/>
      <c r="G869" s="24"/>
      <c r="H869" s="92">
        <f t="shared" si="121"/>
        <v>0</v>
      </c>
    </row>
    <row r="870" spans="2:8" ht="22.5">
      <c r="B870" s="44">
        <v>8350</v>
      </c>
      <c r="C870" s="36" t="s">
        <v>755</v>
      </c>
      <c r="D870" s="17">
        <v>0</v>
      </c>
      <c r="E870" s="17">
        <v>0</v>
      </c>
      <c r="F870" s="17">
        <v>0</v>
      </c>
      <c r="G870" s="17">
        <v>0</v>
      </c>
      <c r="H870" s="90">
        <f t="shared" si="121"/>
        <v>0</v>
      </c>
    </row>
    <row r="871" spans="2:8" ht="22.5">
      <c r="B871" s="45">
        <v>8351</v>
      </c>
      <c r="C871" s="41" t="s">
        <v>755</v>
      </c>
      <c r="D871" s="24"/>
      <c r="E871" s="24"/>
      <c r="F871" s="24"/>
      <c r="G871" s="24"/>
      <c r="H871" s="92">
        <f t="shared" si="121"/>
        <v>0</v>
      </c>
    </row>
    <row r="872" spans="2:8">
      <c r="B872" s="44">
        <v>8500</v>
      </c>
      <c r="C872" s="47" t="s">
        <v>7</v>
      </c>
      <c r="D872" s="17">
        <v>0</v>
      </c>
      <c r="E872" s="17">
        <v>0</v>
      </c>
      <c r="F872" s="17">
        <v>0</v>
      </c>
      <c r="G872" s="17">
        <v>0</v>
      </c>
      <c r="H872" s="90">
        <f t="shared" si="121"/>
        <v>0</v>
      </c>
    </row>
    <row r="873" spans="2:8">
      <c r="B873" s="44">
        <v>8510</v>
      </c>
      <c r="C873" s="48" t="s">
        <v>756</v>
      </c>
      <c r="D873" s="17">
        <v>0</v>
      </c>
      <c r="E873" s="17">
        <v>0</v>
      </c>
      <c r="F873" s="17">
        <v>0</v>
      </c>
      <c r="G873" s="17">
        <v>0</v>
      </c>
      <c r="H873" s="90">
        <f t="shared" si="121"/>
        <v>0</v>
      </c>
    </row>
    <row r="874" spans="2:8">
      <c r="B874" s="45">
        <v>8511</v>
      </c>
      <c r="C874" s="41" t="s">
        <v>756</v>
      </c>
      <c r="D874" s="24"/>
      <c r="E874" s="24"/>
      <c r="F874" s="24"/>
      <c r="G874" s="24"/>
      <c r="H874" s="92">
        <f t="shared" si="121"/>
        <v>0</v>
      </c>
    </row>
    <row r="875" spans="2:8">
      <c r="B875" s="44">
        <v>8520</v>
      </c>
      <c r="C875" s="36" t="s">
        <v>757</v>
      </c>
      <c r="D875" s="17">
        <v>0</v>
      </c>
      <c r="E875" s="17">
        <v>0</v>
      </c>
      <c r="F875" s="17">
        <v>0</v>
      </c>
      <c r="G875" s="17">
        <v>0</v>
      </c>
      <c r="H875" s="90">
        <f t="shared" si="121"/>
        <v>0</v>
      </c>
    </row>
    <row r="876" spans="2:8">
      <c r="B876" s="45">
        <v>8521</v>
      </c>
      <c r="C876" s="41" t="s">
        <v>757</v>
      </c>
      <c r="D876" s="24"/>
      <c r="E876" s="24"/>
      <c r="F876" s="24"/>
      <c r="G876" s="24"/>
      <c r="H876" s="92">
        <f t="shared" si="121"/>
        <v>0</v>
      </c>
    </row>
    <row r="877" spans="2:8">
      <c r="B877" s="44">
        <v>8530</v>
      </c>
      <c r="C877" s="36" t="s">
        <v>13</v>
      </c>
      <c r="D877" s="17">
        <v>0</v>
      </c>
      <c r="E877" s="17">
        <v>0</v>
      </c>
      <c r="F877" s="17">
        <v>0</v>
      </c>
      <c r="G877" s="17">
        <v>0</v>
      </c>
      <c r="H877" s="90">
        <f t="shared" si="121"/>
        <v>0</v>
      </c>
    </row>
    <row r="878" spans="2:8">
      <c r="B878" s="45">
        <v>8531</v>
      </c>
      <c r="C878" s="41" t="s">
        <v>13</v>
      </c>
      <c r="D878" s="24"/>
      <c r="E878" s="24"/>
      <c r="F878" s="24"/>
      <c r="G878" s="24"/>
      <c r="H878" s="92">
        <f t="shared" si="121"/>
        <v>0</v>
      </c>
    </row>
    <row r="879" spans="2:8">
      <c r="B879" s="20" t="s">
        <v>128</v>
      </c>
      <c r="C879" s="34"/>
      <c r="D879" s="17">
        <f>+D846+D860+D872</f>
        <v>0</v>
      </c>
      <c r="E879" s="17">
        <f>+E846+E860+E872</f>
        <v>0</v>
      </c>
      <c r="F879" s="17">
        <f>+F846+F860+F872</f>
        <v>0</v>
      </c>
      <c r="G879" s="17">
        <f>+G846+G860+G872</f>
        <v>0</v>
      </c>
      <c r="H879" s="90">
        <f t="shared" si="121"/>
        <v>0</v>
      </c>
    </row>
    <row r="880" spans="2:8">
      <c r="B880" s="44">
        <v>9000</v>
      </c>
      <c r="C880" s="38" t="s">
        <v>758</v>
      </c>
      <c r="D880" s="17">
        <v>11953364.029999999</v>
      </c>
      <c r="E880" s="17">
        <v>0</v>
      </c>
      <c r="F880" s="17">
        <v>0</v>
      </c>
      <c r="G880" s="17">
        <v>0</v>
      </c>
      <c r="H880" s="90">
        <f t="shared" si="121"/>
        <v>11953364.029999999</v>
      </c>
    </row>
    <row r="881" spans="2:8">
      <c r="B881" s="44">
        <v>9100</v>
      </c>
      <c r="C881" s="27" t="s">
        <v>759</v>
      </c>
      <c r="D881" s="17">
        <v>0</v>
      </c>
      <c r="E881" s="17">
        <v>0</v>
      </c>
      <c r="F881" s="17">
        <v>0</v>
      </c>
      <c r="G881" s="17">
        <v>0</v>
      </c>
      <c r="H881" s="90">
        <f t="shared" si="121"/>
        <v>0</v>
      </c>
    </row>
    <row r="882" spans="2:8">
      <c r="B882" s="44">
        <v>9110</v>
      </c>
      <c r="C882" s="36" t="s">
        <v>760</v>
      </c>
      <c r="D882" s="17">
        <v>0</v>
      </c>
      <c r="E882" s="17">
        <v>0</v>
      </c>
      <c r="F882" s="17">
        <v>0</v>
      </c>
      <c r="G882" s="17">
        <v>0</v>
      </c>
      <c r="H882" s="90">
        <f t="shared" si="121"/>
        <v>0</v>
      </c>
    </row>
    <row r="883" spans="2:8">
      <c r="B883" s="45">
        <v>9111</v>
      </c>
      <c r="C883" s="41" t="s">
        <v>761</v>
      </c>
      <c r="D883" s="24"/>
      <c r="E883" s="24"/>
      <c r="F883" s="24"/>
      <c r="G883" s="24"/>
      <c r="H883" s="92">
        <f t="shared" si="121"/>
        <v>0</v>
      </c>
    </row>
    <row r="884" spans="2:8">
      <c r="B884" s="45">
        <v>9112</v>
      </c>
      <c r="C884" s="41" t="s">
        <v>762</v>
      </c>
      <c r="D884" s="24"/>
      <c r="E884" s="24"/>
      <c r="F884" s="24"/>
      <c r="G884" s="24"/>
      <c r="H884" s="92">
        <f t="shared" si="121"/>
        <v>0</v>
      </c>
    </row>
    <row r="885" spans="2:8">
      <c r="B885" s="44">
        <v>9120</v>
      </c>
      <c r="C885" s="36" t="s">
        <v>763</v>
      </c>
      <c r="D885" s="17">
        <v>0</v>
      </c>
      <c r="E885" s="17">
        <v>0</v>
      </c>
      <c r="F885" s="17">
        <v>0</v>
      </c>
      <c r="G885" s="17">
        <v>0</v>
      </c>
      <c r="H885" s="90">
        <f t="shared" si="121"/>
        <v>0</v>
      </c>
    </row>
    <row r="886" spans="2:8">
      <c r="B886" s="45">
        <v>9121</v>
      </c>
      <c r="C886" s="41" t="s">
        <v>763</v>
      </c>
      <c r="D886" s="24"/>
      <c r="E886" s="24"/>
      <c r="F886" s="24"/>
      <c r="G886" s="24"/>
      <c r="H886" s="92">
        <f t="shared" si="121"/>
        <v>0</v>
      </c>
    </row>
    <row r="887" spans="2:8">
      <c r="B887" s="44">
        <v>9130</v>
      </c>
      <c r="C887" s="36" t="s">
        <v>764</v>
      </c>
      <c r="D887" s="17">
        <v>0</v>
      </c>
      <c r="E887" s="17">
        <v>0</v>
      </c>
      <c r="F887" s="17">
        <v>0</v>
      </c>
      <c r="G887" s="17">
        <v>0</v>
      </c>
      <c r="H887" s="90">
        <f t="shared" si="121"/>
        <v>0</v>
      </c>
    </row>
    <row r="888" spans="2:8">
      <c r="B888" s="45">
        <v>9131</v>
      </c>
      <c r="C888" s="41" t="s">
        <v>765</v>
      </c>
      <c r="D888" s="24"/>
      <c r="E888" s="24"/>
      <c r="F888" s="24"/>
      <c r="G888" s="24"/>
      <c r="H888" s="92">
        <f t="shared" si="121"/>
        <v>0</v>
      </c>
    </row>
    <row r="889" spans="2:8">
      <c r="B889" s="44">
        <v>9140</v>
      </c>
      <c r="C889" s="36" t="s">
        <v>766</v>
      </c>
      <c r="D889" s="17">
        <v>0</v>
      </c>
      <c r="E889" s="17">
        <v>0</v>
      </c>
      <c r="F889" s="17">
        <v>0</v>
      </c>
      <c r="G889" s="17">
        <v>0</v>
      </c>
      <c r="H889" s="90">
        <f t="shared" si="121"/>
        <v>0</v>
      </c>
    </row>
    <row r="890" spans="2:8">
      <c r="B890" s="45">
        <v>9141</v>
      </c>
      <c r="C890" s="41" t="s">
        <v>766</v>
      </c>
      <c r="D890" s="24"/>
      <c r="E890" s="24"/>
      <c r="F890" s="24"/>
      <c r="G890" s="24"/>
      <c r="H890" s="92">
        <f t="shared" si="121"/>
        <v>0</v>
      </c>
    </row>
    <row r="891" spans="2:8" ht="14.25" customHeight="1">
      <c r="B891" s="44">
        <v>9150</v>
      </c>
      <c r="C891" s="36" t="s">
        <v>767</v>
      </c>
      <c r="D891" s="17">
        <v>0</v>
      </c>
      <c r="E891" s="17">
        <v>0</v>
      </c>
      <c r="F891" s="17">
        <v>0</v>
      </c>
      <c r="G891" s="17">
        <v>0</v>
      </c>
      <c r="H891" s="90">
        <f t="shared" si="121"/>
        <v>0</v>
      </c>
    </row>
    <row r="892" spans="2:8">
      <c r="B892" s="45">
        <v>9151</v>
      </c>
      <c r="C892" s="41" t="s">
        <v>767</v>
      </c>
      <c r="D892" s="24"/>
      <c r="E892" s="24"/>
      <c r="F892" s="24"/>
      <c r="G892" s="24"/>
      <c r="H892" s="92">
        <f t="shared" si="121"/>
        <v>0</v>
      </c>
    </row>
    <row r="893" spans="2:8">
      <c r="B893" s="44">
        <v>9160</v>
      </c>
      <c r="C893" s="36" t="s">
        <v>768</v>
      </c>
      <c r="D893" s="17">
        <v>0</v>
      </c>
      <c r="E893" s="17">
        <v>0</v>
      </c>
      <c r="F893" s="17">
        <v>0</v>
      </c>
      <c r="G893" s="17">
        <v>0</v>
      </c>
      <c r="H893" s="90">
        <f t="shared" si="121"/>
        <v>0</v>
      </c>
    </row>
    <row r="894" spans="2:8">
      <c r="B894" s="45">
        <v>9161</v>
      </c>
      <c r="C894" s="41" t="s">
        <v>768</v>
      </c>
      <c r="D894" s="24"/>
      <c r="E894" s="24"/>
      <c r="F894" s="24"/>
      <c r="G894" s="24"/>
      <c r="H894" s="92">
        <f t="shared" si="121"/>
        <v>0</v>
      </c>
    </row>
    <row r="895" spans="2:8">
      <c r="B895" s="44">
        <v>9170</v>
      </c>
      <c r="C895" s="36" t="s">
        <v>769</v>
      </c>
      <c r="D895" s="17">
        <v>0</v>
      </c>
      <c r="E895" s="17">
        <v>0</v>
      </c>
      <c r="F895" s="17">
        <v>0</v>
      </c>
      <c r="G895" s="17">
        <v>0</v>
      </c>
      <c r="H895" s="90">
        <f t="shared" si="121"/>
        <v>0</v>
      </c>
    </row>
    <row r="896" spans="2:8">
      <c r="B896" s="45">
        <v>9171</v>
      </c>
      <c r="C896" s="41" t="s">
        <v>769</v>
      </c>
      <c r="D896" s="24"/>
      <c r="E896" s="24"/>
      <c r="F896" s="24"/>
      <c r="G896" s="24"/>
      <c r="H896" s="92">
        <f t="shared" si="121"/>
        <v>0</v>
      </c>
    </row>
    <row r="897" spans="2:8">
      <c r="B897" s="44">
        <v>9180</v>
      </c>
      <c r="C897" s="36" t="s">
        <v>770</v>
      </c>
      <c r="D897" s="17">
        <v>0</v>
      </c>
      <c r="E897" s="17">
        <v>0</v>
      </c>
      <c r="F897" s="17">
        <v>0</v>
      </c>
      <c r="G897" s="17">
        <v>0</v>
      </c>
      <c r="H897" s="90">
        <f t="shared" si="121"/>
        <v>0</v>
      </c>
    </row>
    <row r="898" spans="2:8">
      <c r="B898" s="45">
        <v>9181</v>
      </c>
      <c r="C898" s="41" t="s">
        <v>770</v>
      </c>
      <c r="D898" s="24"/>
      <c r="E898" s="24"/>
      <c r="F898" s="24"/>
      <c r="G898" s="24"/>
      <c r="H898" s="92">
        <f t="shared" si="121"/>
        <v>0</v>
      </c>
    </row>
    <row r="899" spans="2:8">
      <c r="B899" s="44">
        <v>9200</v>
      </c>
      <c r="C899" s="27" t="s">
        <v>771</v>
      </c>
      <c r="D899" s="17">
        <v>0</v>
      </c>
      <c r="E899" s="17">
        <v>0</v>
      </c>
      <c r="F899" s="17">
        <v>0</v>
      </c>
      <c r="G899" s="17">
        <v>0</v>
      </c>
      <c r="H899" s="90">
        <f t="shared" si="121"/>
        <v>0</v>
      </c>
    </row>
    <row r="900" spans="2:8">
      <c r="B900" s="44">
        <v>9210</v>
      </c>
      <c r="C900" s="36" t="s">
        <v>772</v>
      </c>
      <c r="D900" s="17">
        <v>0</v>
      </c>
      <c r="E900" s="17">
        <v>0</v>
      </c>
      <c r="F900" s="17">
        <v>0</v>
      </c>
      <c r="G900" s="17">
        <v>0</v>
      </c>
      <c r="H900" s="90">
        <f t="shared" si="121"/>
        <v>0</v>
      </c>
    </row>
    <row r="901" spans="2:8">
      <c r="B901" s="45">
        <v>9211</v>
      </c>
      <c r="C901" s="41" t="s">
        <v>773</v>
      </c>
      <c r="D901" s="24"/>
      <c r="E901" s="24"/>
      <c r="F901" s="24"/>
      <c r="G901" s="24"/>
      <c r="H901" s="92">
        <f t="shared" si="121"/>
        <v>0</v>
      </c>
    </row>
    <row r="902" spans="2:8">
      <c r="B902" s="44">
        <v>9220</v>
      </c>
      <c r="C902" s="36" t="s">
        <v>774</v>
      </c>
      <c r="D902" s="17">
        <v>0</v>
      </c>
      <c r="E902" s="17">
        <v>0</v>
      </c>
      <c r="F902" s="17">
        <v>0</v>
      </c>
      <c r="G902" s="17">
        <v>0</v>
      </c>
      <c r="H902" s="90">
        <f t="shared" si="121"/>
        <v>0</v>
      </c>
    </row>
    <row r="903" spans="2:8">
      <c r="B903" s="45">
        <v>9221</v>
      </c>
      <c r="C903" s="41" t="s">
        <v>774</v>
      </c>
      <c r="D903" s="24"/>
      <c r="E903" s="24"/>
      <c r="F903" s="24"/>
      <c r="G903" s="24"/>
      <c r="H903" s="92">
        <f t="shared" si="121"/>
        <v>0</v>
      </c>
    </row>
    <row r="904" spans="2:8">
      <c r="B904" s="44">
        <v>9230</v>
      </c>
      <c r="C904" s="36" t="s">
        <v>775</v>
      </c>
      <c r="D904" s="17">
        <v>0</v>
      </c>
      <c r="E904" s="17">
        <v>0</v>
      </c>
      <c r="F904" s="17">
        <v>0</v>
      </c>
      <c r="G904" s="17">
        <v>0</v>
      </c>
      <c r="H904" s="90">
        <f t="shared" si="121"/>
        <v>0</v>
      </c>
    </row>
    <row r="905" spans="2:8">
      <c r="B905" s="45">
        <v>9231</v>
      </c>
      <c r="C905" s="41" t="s">
        <v>775</v>
      </c>
      <c r="D905" s="24"/>
      <c r="E905" s="24"/>
      <c r="F905" s="24"/>
      <c r="G905" s="24"/>
      <c r="H905" s="92">
        <f t="shared" si="121"/>
        <v>0</v>
      </c>
    </row>
    <row r="906" spans="2:8">
      <c r="B906" s="44">
        <v>9240</v>
      </c>
      <c r="C906" s="36" t="s">
        <v>776</v>
      </c>
      <c r="D906" s="17">
        <v>0</v>
      </c>
      <c r="E906" s="17">
        <v>0</v>
      </c>
      <c r="F906" s="17">
        <v>0</v>
      </c>
      <c r="G906" s="17">
        <v>0</v>
      </c>
      <c r="H906" s="90">
        <f t="shared" si="121"/>
        <v>0</v>
      </c>
    </row>
    <row r="907" spans="2:8">
      <c r="B907" s="45">
        <v>9241</v>
      </c>
      <c r="C907" s="41" t="s">
        <v>776</v>
      </c>
      <c r="D907" s="24"/>
      <c r="E907" s="24"/>
      <c r="F907" s="24"/>
      <c r="G907" s="24"/>
      <c r="H907" s="92">
        <f t="shared" si="121"/>
        <v>0</v>
      </c>
    </row>
    <row r="908" spans="2:8">
      <c r="B908" s="44">
        <v>9250</v>
      </c>
      <c r="C908" s="36" t="s">
        <v>777</v>
      </c>
      <c r="D908" s="17">
        <v>0</v>
      </c>
      <c r="E908" s="17">
        <v>0</v>
      </c>
      <c r="F908" s="17">
        <v>0</v>
      </c>
      <c r="G908" s="17">
        <v>0</v>
      </c>
      <c r="H908" s="90">
        <f t="shared" si="121"/>
        <v>0</v>
      </c>
    </row>
    <row r="909" spans="2:8">
      <c r="B909" s="45">
        <v>9251</v>
      </c>
      <c r="C909" s="41" t="s">
        <v>777</v>
      </c>
      <c r="D909" s="24"/>
      <c r="E909" s="24"/>
      <c r="F909" s="24"/>
      <c r="G909" s="24"/>
      <c r="H909" s="92">
        <f t="shared" si="121"/>
        <v>0</v>
      </c>
    </row>
    <row r="910" spans="2:8">
      <c r="B910" s="44">
        <v>9260</v>
      </c>
      <c r="C910" s="36" t="s">
        <v>778</v>
      </c>
      <c r="D910" s="17">
        <v>0</v>
      </c>
      <c r="E910" s="17">
        <v>0</v>
      </c>
      <c r="F910" s="17">
        <v>0</v>
      </c>
      <c r="G910" s="17">
        <v>0</v>
      </c>
      <c r="H910" s="90">
        <f t="shared" si="121"/>
        <v>0</v>
      </c>
    </row>
    <row r="911" spans="2:8">
      <c r="B911" s="45">
        <v>9261</v>
      </c>
      <c r="C911" s="41" t="s">
        <v>778</v>
      </c>
      <c r="D911" s="24"/>
      <c r="E911" s="24"/>
      <c r="F911" s="24"/>
      <c r="G911" s="24"/>
      <c r="H911" s="92">
        <f t="shared" si="121"/>
        <v>0</v>
      </c>
    </row>
    <row r="912" spans="2:8" ht="15" customHeight="1">
      <c r="B912" s="44">
        <v>9270</v>
      </c>
      <c r="C912" s="36" t="s">
        <v>779</v>
      </c>
      <c r="D912" s="17">
        <v>0</v>
      </c>
      <c r="E912" s="17">
        <v>0</v>
      </c>
      <c r="F912" s="17">
        <v>0</v>
      </c>
      <c r="G912" s="17">
        <v>0</v>
      </c>
      <c r="H912" s="90">
        <f t="shared" si="121"/>
        <v>0</v>
      </c>
    </row>
    <row r="913" spans="2:8" ht="15.75" customHeight="1">
      <c r="B913" s="45">
        <v>9271</v>
      </c>
      <c r="C913" s="41" t="s">
        <v>779</v>
      </c>
      <c r="D913" s="24"/>
      <c r="E913" s="24"/>
      <c r="F913" s="24"/>
      <c r="G913" s="24"/>
      <c r="H913" s="92">
        <f t="shared" si="121"/>
        <v>0</v>
      </c>
    </row>
    <row r="914" spans="2:8">
      <c r="B914" s="44">
        <v>9280</v>
      </c>
      <c r="C914" s="36" t="s">
        <v>780</v>
      </c>
      <c r="D914" s="17">
        <v>0</v>
      </c>
      <c r="E914" s="17">
        <v>0</v>
      </c>
      <c r="F914" s="17">
        <v>0</v>
      </c>
      <c r="G914" s="17">
        <v>0</v>
      </c>
      <c r="H914" s="90">
        <f t="shared" si="121"/>
        <v>0</v>
      </c>
    </row>
    <row r="915" spans="2:8">
      <c r="B915" s="45">
        <v>9281</v>
      </c>
      <c r="C915" s="41" t="s">
        <v>780</v>
      </c>
      <c r="D915" s="24"/>
      <c r="E915" s="24"/>
      <c r="F915" s="24"/>
      <c r="G915" s="24"/>
      <c r="H915" s="92">
        <f t="shared" si="121"/>
        <v>0</v>
      </c>
    </row>
    <row r="916" spans="2:8">
      <c r="B916" s="44">
        <v>9300</v>
      </c>
      <c r="C916" s="27" t="s">
        <v>781</v>
      </c>
      <c r="D916" s="17">
        <v>0</v>
      </c>
      <c r="E916" s="17">
        <v>0</v>
      </c>
      <c r="F916" s="17">
        <v>0</v>
      </c>
      <c r="G916" s="17">
        <v>0</v>
      </c>
      <c r="H916" s="90">
        <f t="shared" si="121"/>
        <v>0</v>
      </c>
    </row>
    <row r="917" spans="2:8">
      <c r="B917" s="44">
        <v>9310</v>
      </c>
      <c r="C917" s="36" t="s">
        <v>782</v>
      </c>
      <c r="D917" s="17">
        <v>0</v>
      </c>
      <c r="E917" s="17">
        <v>0</v>
      </c>
      <c r="F917" s="17">
        <v>0</v>
      </c>
      <c r="G917" s="17">
        <v>0</v>
      </c>
      <c r="H917" s="90">
        <f t="shared" si="121"/>
        <v>0</v>
      </c>
    </row>
    <row r="918" spans="2:8">
      <c r="B918" s="45">
        <v>9311</v>
      </c>
      <c r="C918" s="41" t="s">
        <v>782</v>
      </c>
      <c r="D918" s="24"/>
      <c r="E918" s="24"/>
      <c r="F918" s="24"/>
      <c r="G918" s="24"/>
      <c r="H918" s="92">
        <f t="shared" ref="H918:H940" si="122">SUM(D918:G918)</f>
        <v>0</v>
      </c>
    </row>
    <row r="919" spans="2:8">
      <c r="B919" s="44">
        <v>9320</v>
      </c>
      <c r="C919" s="36" t="s">
        <v>783</v>
      </c>
      <c r="D919" s="17">
        <v>0</v>
      </c>
      <c r="E919" s="17">
        <v>0</v>
      </c>
      <c r="F919" s="17">
        <v>0</v>
      </c>
      <c r="G919" s="17">
        <v>0</v>
      </c>
      <c r="H919" s="90">
        <f t="shared" si="122"/>
        <v>0</v>
      </c>
    </row>
    <row r="920" spans="2:8">
      <c r="B920" s="45">
        <v>9321</v>
      </c>
      <c r="C920" s="41" t="s">
        <v>783</v>
      </c>
      <c r="D920" s="24"/>
      <c r="E920" s="24"/>
      <c r="F920" s="24"/>
      <c r="G920" s="24"/>
      <c r="H920" s="92">
        <f t="shared" si="122"/>
        <v>0</v>
      </c>
    </row>
    <row r="921" spans="2:8">
      <c r="B921" s="44">
        <v>9400</v>
      </c>
      <c r="C921" s="27" t="s">
        <v>784</v>
      </c>
      <c r="D921" s="17">
        <v>0</v>
      </c>
      <c r="E921" s="17">
        <v>0</v>
      </c>
      <c r="F921" s="17">
        <v>0</v>
      </c>
      <c r="G921" s="17">
        <v>0</v>
      </c>
      <c r="H921" s="90">
        <f t="shared" si="122"/>
        <v>0</v>
      </c>
    </row>
    <row r="922" spans="2:8">
      <c r="B922" s="44">
        <v>9410</v>
      </c>
      <c r="C922" s="36" t="s">
        <v>785</v>
      </c>
      <c r="D922" s="17">
        <v>0</v>
      </c>
      <c r="E922" s="17">
        <v>0</v>
      </c>
      <c r="F922" s="17">
        <v>0</v>
      </c>
      <c r="G922" s="17">
        <v>0</v>
      </c>
      <c r="H922" s="90">
        <f t="shared" si="122"/>
        <v>0</v>
      </c>
    </row>
    <row r="923" spans="2:8">
      <c r="B923" s="45">
        <v>9411</v>
      </c>
      <c r="C923" s="41" t="s">
        <v>785</v>
      </c>
      <c r="D923" s="24"/>
      <c r="E923" s="24"/>
      <c r="F923" s="24"/>
      <c r="G923" s="24"/>
      <c r="H923" s="92">
        <f t="shared" si="122"/>
        <v>0</v>
      </c>
    </row>
    <row r="924" spans="2:8">
      <c r="B924" s="44">
        <v>9420</v>
      </c>
      <c r="C924" s="36" t="s">
        <v>786</v>
      </c>
      <c r="D924" s="17">
        <v>0</v>
      </c>
      <c r="E924" s="17">
        <v>0</v>
      </c>
      <c r="F924" s="17">
        <v>0</v>
      </c>
      <c r="G924" s="17">
        <v>0</v>
      </c>
      <c r="H924" s="90">
        <f t="shared" si="122"/>
        <v>0</v>
      </c>
    </row>
    <row r="925" spans="2:8">
      <c r="B925" s="45">
        <v>9421</v>
      </c>
      <c r="C925" s="41" t="s">
        <v>786</v>
      </c>
      <c r="D925" s="24"/>
      <c r="E925" s="24"/>
      <c r="F925" s="24"/>
      <c r="G925" s="24"/>
      <c r="H925" s="92">
        <f t="shared" si="122"/>
        <v>0</v>
      </c>
    </row>
    <row r="926" spans="2:8">
      <c r="B926" s="44">
        <v>9500</v>
      </c>
      <c r="C926" s="27" t="s">
        <v>787</v>
      </c>
      <c r="D926" s="17">
        <v>0</v>
      </c>
      <c r="E926" s="17">
        <v>0</v>
      </c>
      <c r="F926" s="17">
        <v>0</v>
      </c>
      <c r="G926" s="17">
        <v>0</v>
      </c>
      <c r="H926" s="90">
        <f t="shared" si="122"/>
        <v>0</v>
      </c>
    </row>
    <row r="927" spans="2:8">
      <c r="B927" s="44">
        <v>9510</v>
      </c>
      <c r="C927" s="36" t="s">
        <v>788</v>
      </c>
      <c r="D927" s="17">
        <v>0</v>
      </c>
      <c r="E927" s="17">
        <v>0</v>
      </c>
      <c r="F927" s="17">
        <v>0</v>
      </c>
      <c r="G927" s="17">
        <v>0</v>
      </c>
      <c r="H927" s="90">
        <f t="shared" si="122"/>
        <v>0</v>
      </c>
    </row>
    <row r="928" spans="2:8">
      <c r="B928" s="45">
        <v>9511</v>
      </c>
      <c r="C928" s="41" t="s">
        <v>789</v>
      </c>
      <c r="D928" s="24"/>
      <c r="E928" s="24"/>
      <c r="F928" s="24"/>
      <c r="G928" s="24"/>
      <c r="H928" s="92">
        <f t="shared" si="122"/>
        <v>0</v>
      </c>
    </row>
    <row r="929" spans="2:8">
      <c r="B929" s="45">
        <v>9512</v>
      </c>
      <c r="C929" s="41" t="s">
        <v>790</v>
      </c>
      <c r="D929" s="24"/>
      <c r="E929" s="24"/>
      <c r="F929" s="24"/>
      <c r="G929" s="24"/>
      <c r="H929" s="92">
        <f t="shared" si="122"/>
        <v>0</v>
      </c>
    </row>
    <row r="930" spans="2:8">
      <c r="B930" s="44">
        <v>9600</v>
      </c>
      <c r="C930" s="38" t="s">
        <v>791</v>
      </c>
      <c r="D930" s="17">
        <v>0</v>
      </c>
      <c r="E930" s="17">
        <v>0</v>
      </c>
      <c r="F930" s="17">
        <v>0</v>
      </c>
      <c r="G930" s="17">
        <v>0</v>
      </c>
      <c r="H930" s="90">
        <f t="shared" si="122"/>
        <v>0</v>
      </c>
    </row>
    <row r="931" spans="2:8">
      <c r="B931" s="44">
        <v>9610</v>
      </c>
      <c r="C931" s="36" t="s">
        <v>792</v>
      </c>
      <c r="D931" s="17">
        <v>0</v>
      </c>
      <c r="E931" s="17">
        <v>0</v>
      </c>
      <c r="F931" s="17">
        <v>0</v>
      </c>
      <c r="G931" s="17">
        <v>0</v>
      </c>
      <c r="H931" s="90">
        <f t="shared" si="122"/>
        <v>0</v>
      </c>
    </row>
    <row r="932" spans="2:8">
      <c r="B932" s="45">
        <v>9611</v>
      </c>
      <c r="C932" s="41" t="s">
        <v>792</v>
      </c>
      <c r="D932" s="24"/>
      <c r="E932" s="24"/>
      <c r="F932" s="24"/>
      <c r="G932" s="24"/>
      <c r="H932" s="92">
        <f t="shared" si="122"/>
        <v>0</v>
      </c>
    </row>
    <row r="933" spans="2:8">
      <c r="B933" s="44">
        <v>9620</v>
      </c>
      <c r="C933" s="36" t="s">
        <v>793</v>
      </c>
      <c r="D933" s="17">
        <v>0</v>
      </c>
      <c r="E933" s="17">
        <v>0</v>
      </c>
      <c r="F933" s="17">
        <v>0</v>
      </c>
      <c r="G933" s="17">
        <v>0</v>
      </c>
      <c r="H933" s="90">
        <f t="shared" si="122"/>
        <v>0</v>
      </c>
    </row>
    <row r="934" spans="2:8">
      <c r="B934" s="45">
        <v>9621</v>
      </c>
      <c r="C934" s="41" t="s">
        <v>793</v>
      </c>
      <c r="D934" s="24"/>
      <c r="E934" s="24"/>
      <c r="F934" s="24"/>
      <c r="G934" s="24"/>
      <c r="H934" s="92">
        <f t="shared" si="122"/>
        <v>0</v>
      </c>
    </row>
    <row r="935" spans="2:8">
      <c r="B935" s="44">
        <v>9900</v>
      </c>
      <c r="C935" s="38" t="s">
        <v>794</v>
      </c>
      <c r="D935" s="17">
        <v>11953364.029999999</v>
      </c>
      <c r="E935" s="17">
        <v>0</v>
      </c>
      <c r="F935" s="17">
        <v>0</v>
      </c>
      <c r="G935" s="17">
        <v>0</v>
      </c>
      <c r="H935" s="90">
        <f t="shared" si="122"/>
        <v>11953364.029999999</v>
      </c>
    </row>
    <row r="936" spans="2:8">
      <c r="B936" s="44">
        <v>9910</v>
      </c>
      <c r="C936" s="36" t="s">
        <v>795</v>
      </c>
      <c r="D936" s="17">
        <v>11953364.029999999</v>
      </c>
      <c r="E936" s="17">
        <v>0</v>
      </c>
      <c r="F936" s="17">
        <v>0</v>
      </c>
      <c r="G936" s="17">
        <v>0</v>
      </c>
      <c r="H936" s="90">
        <f t="shared" si="122"/>
        <v>11953364.029999999</v>
      </c>
    </row>
    <row r="937" spans="2:8">
      <c r="B937" s="45">
        <v>9911</v>
      </c>
      <c r="C937" s="41" t="s">
        <v>796</v>
      </c>
      <c r="D937" s="24">
        <v>5817877.4500000002</v>
      </c>
      <c r="E937" s="24">
        <v>0</v>
      </c>
      <c r="F937" s="24">
        <v>0</v>
      </c>
      <c r="G937" s="24">
        <v>0</v>
      </c>
      <c r="H937" s="92">
        <f t="shared" si="122"/>
        <v>5817877.4500000002</v>
      </c>
    </row>
    <row r="938" spans="2:8">
      <c r="B938" s="45">
        <v>9912</v>
      </c>
      <c r="C938" s="41" t="s">
        <v>797</v>
      </c>
      <c r="D938" s="24">
        <v>6135486.5800000001</v>
      </c>
      <c r="E938" s="24">
        <v>0</v>
      </c>
      <c r="F938" s="24">
        <v>0</v>
      </c>
      <c r="G938" s="24">
        <v>0</v>
      </c>
      <c r="H938" s="92">
        <f t="shared" si="122"/>
        <v>6135486.5800000001</v>
      </c>
    </row>
    <row r="939" spans="2:8" ht="13.5" thickBot="1">
      <c r="B939" s="20" t="s">
        <v>128</v>
      </c>
      <c r="C939" s="51"/>
      <c r="D939" s="28">
        <f t="shared" ref="D939:G939" si="123">D881+D899+D916+D921+D926+D930+D935</f>
        <v>11953364.029999999</v>
      </c>
      <c r="E939" s="28">
        <f t="shared" si="123"/>
        <v>0</v>
      </c>
      <c r="F939" s="28">
        <f t="shared" si="123"/>
        <v>0</v>
      </c>
      <c r="G939" s="28">
        <f t="shared" si="123"/>
        <v>0</v>
      </c>
      <c r="H939" s="95">
        <f t="shared" si="122"/>
        <v>11953364.029999999</v>
      </c>
    </row>
    <row r="940" spans="2:8" ht="13.5" thickBot="1">
      <c r="B940" s="52"/>
      <c r="C940" s="53" t="s">
        <v>798</v>
      </c>
      <c r="D940" s="54">
        <f t="shared" ref="D940:G940" si="124">D116+D245+D430+D558+D677+D749+D844+D879+D939</f>
        <v>252445819.46000001</v>
      </c>
      <c r="E940" s="54">
        <f t="shared" si="124"/>
        <v>21701782.949999999</v>
      </c>
      <c r="F940" s="54">
        <f t="shared" si="124"/>
        <v>7237727.9299999997</v>
      </c>
      <c r="G940" s="54">
        <f t="shared" si="124"/>
        <v>2120322.91</v>
      </c>
      <c r="H940" s="96">
        <f t="shared" si="122"/>
        <v>283505653.25000006</v>
      </c>
    </row>
    <row r="941" spans="2:8">
      <c r="B941" s="97"/>
      <c r="C941" s="98"/>
      <c r="D941" s="98"/>
      <c r="E941" s="98"/>
      <c r="F941" s="98"/>
      <c r="G941" s="98"/>
      <c r="H941" s="99"/>
    </row>
    <row r="942" spans="2:8" ht="21.75" customHeight="1">
      <c r="B942" s="120" t="s">
        <v>813</v>
      </c>
      <c r="C942" s="120"/>
      <c r="D942" s="120"/>
      <c r="E942" s="120"/>
      <c r="F942" s="120"/>
      <c r="G942" s="120"/>
      <c r="H942" s="120"/>
    </row>
    <row r="943" spans="2:8">
      <c r="B943" s="108" t="s">
        <v>0</v>
      </c>
      <c r="C943" s="108"/>
      <c r="D943" s="108"/>
      <c r="E943" s="108"/>
      <c r="F943" s="108"/>
      <c r="G943" s="108"/>
      <c r="H943" s="108"/>
    </row>
    <row r="944" spans="2:8">
      <c r="B944" s="55"/>
      <c r="C944" s="57"/>
      <c r="D944" s="58"/>
      <c r="E944" s="39"/>
      <c r="F944" s="59"/>
      <c r="G944" s="39"/>
      <c r="H944" s="39"/>
    </row>
    <row r="945" spans="2:8">
      <c r="B945" s="55"/>
      <c r="C945" s="56"/>
      <c r="D945" s="39"/>
      <c r="E945" s="39"/>
      <c r="F945" s="39"/>
      <c r="G945" s="39"/>
      <c r="H945" s="39"/>
    </row>
    <row r="946" spans="2:8">
      <c r="B946" s="55"/>
      <c r="C946" s="56"/>
      <c r="D946" s="39"/>
      <c r="E946" s="39"/>
      <c r="F946" s="39"/>
      <c r="G946" s="39"/>
      <c r="H946" s="39"/>
    </row>
    <row r="947" spans="2:8">
      <c r="B947" s="55"/>
      <c r="C947" s="56"/>
      <c r="D947" s="39"/>
      <c r="E947" s="39"/>
      <c r="F947" s="39"/>
      <c r="G947" s="39"/>
      <c r="H947" s="39"/>
    </row>
    <row r="948" spans="2:8">
      <c r="B948" s="55"/>
      <c r="C948" s="56"/>
      <c r="D948" s="39"/>
      <c r="E948" s="39"/>
      <c r="F948" s="39"/>
      <c r="G948" s="39"/>
      <c r="H948" s="39"/>
    </row>
    <row r="949" spans="2:8">
      <c r="B949" s="55"/>
      <c r="C949" s="56"/>
      <c r="D949" s="39"/>
      <c r="E949" s="39"/>
      <c r="F949" s="39"/>
      <c r="G949" s="39"/>
      <c r="H949" s="39"/>
    </row>
    <row r="950" spans="2:8">
      <c r="B950" s="60"/>
      <c r="C950" s="61"/>
      <c r="D950" s="39"/>
      <c r="E950" s="39"/>
      <c r="F950" s="39"/>
      <c r="G950" s="39"/>
      <c r="H950" s="39"/>
    </row>
    <row r="951" spans="2:8">
      <c r="B951" s="60"/>
      <c r="C951" s="61"/>
      <c r="D951" s="39"/>
      <c r="E951" s="39"/>
      <c r="F951" s="39"/>
      <c r="G951" s="39"/>
      <c r="H951" s="39"/>
    </row>
    <row r="952" spans="2:8">
      <c r="B952" s="60"/>
      <c r="C952" s="61"/>
      <c r="D952" s="39"/>
      <c r="E952" s="39"/>
      <c r="F952" s="39"/>
      <c r="G952" s="39"/>
      <c r="H952" s="39"/>
    </row>
    <row r="953" spans="2:8">
      <c r="B953" s="60"/>
      <c r="C953" s="61"/>
      <c r="D953" s="39"/>
      <c r="E953" s="39"/>
      <c r="F953" s="39"/>
      <c r="G953" s="39"/>
      <c r="H953" s="39"/>
    </row>
    <row r="954" spans="2:8">
      <c r="B954" s="60"/>
      <c r="C954" s="61"/>
      <c r="D954" s="39"/>
      <c r="E954" s="39"/>
      <c r="F954" s="39"/>
      <c r="G954" s="39"/>
      <c r="H954" s="39"/>
    </row>
    <row r="955" spans="2:8">
      <c r="B955" s="60"/>
      <c r="C955" s="61"/>
      <c r="D955" s="39"/>
      <c r="E955" s="39"/>
      <c r="F955" s="39"/>
      <c r="G955" s="39"/>
      <c r="H955" s="39"/>
    </row>
    <row r="956" spans="2:8">
      <c r="B956" s="60"/>
      <c r="C956" s="61"/>
      <c r="D956" s="39"/>
      <c r="E956" s="39"/>
      <c r="F956" s="39"/>
      <c r="G956" s="39"/>
      <c r="H956" s="39"/>
    </row>
    <row r="957" spans="2:8">
      <c r="B957" s="60"/>
      <c r="C957" s="61"/>
      <c r="D957" s="39"/>
      <c r="E957" s="39"/>
      <c r="F957" s="39"/>
      <c r="G957" s="39"/>
      <c r="H957" s="39"/>
    </row>
    <row r="958" spans="2:8">
      <c r="B958" s="60"/>
      <c r="C958" s="61"/>
      <c r="D958" s="39"/>
      <c r="E958" s="39"/>
      <c r="F958" s="39"/>
      <c r="G958" s="39"/>
      <c r="H958" s="39"/>
    </row>
    <row r="959" spans="2:8">
      <c r="B959" s="60"/>
      <c r="C959" s="61"/>
      <c r="D959" s="39"/>
      <c r="E959" s="39"/>
      <c r="F959" s="39"/>
      <c r="G959" s="39"/>
      <c r="H959" s="39"/>
    </row>
    <row r="960" spans="2:8">
      <c r="B960" s="60"/>
      <c r="C960" s="61"/>
      <c r="D960" s="39"/>
      <c r="E960" s="39"/>
      <c r="F960" s="39"/>
      <c r="G960" s="39"/>
      <c r="H960" s="39"/>
    </row>
    <row r="961" spans="2:8">
      <c r="B961" s="60"/>
      <c r="C961" s="61"/>
      <c r="D961" s="39"/>
      <c r="E961" s="39"/>
      <c r="F961" s="39"/>
      <c r="G961" s="39"/>
      <c r="H961" s="39"/>
    </row>
    <row r="962" spans="2:8">
      <c r="B962" s="60"/>
      <c r="C962" s="61"/>
      <c r="D962" s="39"/>
      <c r="E962" s="39"/>
      <c r="F962" s="39"/>
      <c r="G962" s="39"/>
      <c r="H962" s="39"/>
    </row>
    <row r="963" spans="2:8">
      <c r="B963" s="60"/>
      <c r="C963" s="61"/>
      <c r="D963" s="39"/>
      <c r="E963" s="39"/>
      <c r="F963" s="39"/>
      <c r="G963" s="39"/>
      <c r="H963" s="39"/>
    </row>
    <row r="964" spans="2:8">
      <c r="B964" s="60"/>
      <c r="C964" s="61"/>
      <c r="D964" s="39"/>
      <c r="E964" s="39"/>
      <c r="F964" s="39"/>
      <c r="G964" s="39"/>
      <c r="H964" s="39"/>
    </row>
    <row r="965" spans="2:8">
      <c r="B965" s="60"/>
      <c r="C965" s="61"/>
      <c r="D965" s="39"/>
      <c r="E965" s="39"/>
      <c r="F965" s="39"/>
      <c r="G965" s="39"/>
      <c r="H965" s="39"/>
    </row>
    <row r="966" spans="2:8">
      <c r="B966" s="60"/>
      <c r="C966" s="61"/>
      <c r="D966" s="39"/>
      <c r="E966" s="39"/>
      <c r="F966" s="39"/>
      <c r="G966" s="39"/>
      <c r="H966" s="39"/>
    </row>
    <row r="967" spans="2:8">
      <c r="B967" s="60"/>
      <c r="C967" s="61"/>
      <c r="D967" s="39"/>
      <c r="E967" s="39"/>
      <c r="F967" s="39"/>
      <c r="G967" s="39"/>
      <c r="H967" s="39"/>
    </row>
    <row r="968" spans="2:8">
      <c r="B968" s="60"/>
      <c r="C968" s="61"/>
      <c r="D968" s="39"/>
      <c r="E968" s="39"/>
      <c r="F968" s="39"/>
      <c r="G968" s="39"/>
      <c r="H968" s="39"/>
    </row>
    <row r="969" spans="2:8">
      <c r="B969" s="60"/>
      <c r="C969" s="61"/>
      <c r="D969" s="39"/>
      <c r="E969" s="39"/>
      <c r="F969" s="39"/>
      <c r="G969" s="39"/>
      <c r="H969" s="39"/>
    </row>
    <row r="970" spans="2:8">
      <c r="B970" s="60"/>
      <c r="C970" s="61"/>
      <c r="D970" s="39"/>
      <c r="E970" s="39"/>
      <c r="F970" s="39"/>
      <c r="G970" s="39"/>
      <c r="H970" s="39"/>
    </row>
    <row r="971" spans="2:8">
      <c r="B971" s="60"/>
      <c r="C971" s="61"/>
      <c r="D971" s="39"/>
      <c r="E971" s="39"/>
      <c r="F971" s="39"/>
      <c r="G971" s="39"/>
      <c r="H971" s="39"/>
    </row>
    <row r="972" spans="2:8">
      <c r="B972" s="60"/>
      <c r="C972" s="61"/>
      <c r="D972" s="39"/>
      <c r="E972" s="39"/>
      <c r="F972" s="39"/>
      <c r="G972" s="39"/>
      <c r="H972" s="39"/>
    </row>
    <row r="973" spans="2:8">
      <c r="B973" s="60"/>
      <c r="C973" s="61"/>
      <c r="D973" s="39"/>
      <c r="E973" s="39"/>
      <c r="F973" s="39"/>
      <c r="G973" s="39"/>
      <c r="H973" s="39"/>
    </row>
    <row r="974" spans="2:8">
      <c r="B974" s="60"/>
      <c r="C974" s="61"/>
      <c r="D974" s="39"/>
      <c r="E974" s="39"/>
      <c r="F974" s="39"/>
      <c r="G974" s="39"/>
      <c r="H974" s="39"/>
    </row>
    <row r="975" spans="2:8">
      <c r="B975" s="60"/>
      <c r="C975" s="61"/>
      <c r="D975" s="39"/>
      <c r="E975" s="39"/>
      <c r="F975" s="39"/>
      <c r="G975" s="39"/>
      <c r="H975" s="39"/>
    </row>
    <row r="976" spans="2:8">
      <c r="B976" s="60"/>
      <c r="C976" s="61"/>
      <c r="D976" s="39"/>
      <c r="E976" s="39"/>
      <c r="F976" s="39"/>
      <c r="G976" s="39"/>
      <c r="H976" s="39"/>
    </row>
    <row r="977" spans="2:8">
      <c r="B977" s="60"/>
      <c r="C977" s="61"/>
      <c r="D977" s="39"/>
      <c r="E977" s="39"/>
      <c r="F977" s="39"/>
      <c r="G977" s="39"/>
      <c r="H977" s="39"/>
    </row>
    <row r="978" spans="2:8">
      <c r="B978" s="60"/>
      <c r="C978" s="61"/>
      <c r="D978" s="39"/>
      <c r="E978" s="39"/>
      <c r="F978" s="39"/>
      <c r="G978" s="39"/>
      <c r="H978" s="39"/>
    </row>
    <row r="979" spans="2:8">
      <c r="B979" s="60"/>
      <c r="C979" s="61"/>
      <c r="D979" s="39"/>
      <c r="E979" s="39"/>
      <c r="F979" s="39"/>
      <c r="G979" s="39"/>
      <c r="H979" s="39"/>
    </row>
    <row r="980" spans="2:8">
      <c r="B980" s="60"/>
      <c r="C980" s="61"/>
      <c r="D980" s="39"/>
      <c r="E980" s="39"/>
      <c r="F980" s="39"/>
      <c r="G980" s="39"/>
      <c r="H980" s="39"/>
    </row>
    <row r="981" spans="2:8">
      <c r="B981" s="60"/>
      <c r="C981" s="61"/>
      <c r="D981" s="39"/>
      <c r="E981" s="39"/>
      <c r="F981" s="39"/>
      <c r="G981" s="39"/>
      <c r="H981" s="39"/>
    </row>
    <row r="982" spans="2:8">
      <c r="B982" s="60"/>
      <c r="C982" s="61"/>
      <c r="D982" s="39"/>
      <c r="E982" s="39"/>
      <c r="F982" s="39"/>
      <c r="G982" s="39"/>
      <c r="H982" s="39"/>
    </row>
    <row r="983" spans="2:8">
      <c r="B983" s="60"/>
      <c r="C983" s="61"/>
      <c r="D983" s="39"/>
      <c r="E983" s="39"/>
      <c r="F983" s="39"/>
      <c r="G983" s="39"/>
      <c r="H983" s="39"/>
    </row>
    <row r="984" spans="2:8">
      <c r="B984" s="60"/>
      <c r="C984" s="61"/>
      <c r="D984" s="39"/>
      <c r="E984" s="39"/>
      <c r="F984" s="39"/>
      <c r="G984" s="39"/>
      <c r="H984" s="39"/>
    </row>
    <row r="985" spans="2:8">
      <c r="B985" s="60"/>
      <c r="C985" s="61"/>
      <c r="D985" s="39"/>
      <c r="E985" s="39"/>
      <c r="F985" s="39"/>
      <c r="G985" s="39"/>
      <c r="H985" s="39"/>
    </row>
    <row r="986" spans="2:8">
      <c r="B986" s="60"/>
      <c r="C986" s="61"/>
      <c r="D986" s="39"/>
      <c r="E986" s="39"/>
      <c r="F986" s="39"/>
      <c r="G986" s="39"/>
      <c r="H986" s="39"/>
    </row>
    <row r="987" spans="2:8">
      <c r="B987" s="60"/>
      <c r="C987" s="61"/>
      <c r="D987" s="39"/>
      <c r="E987" s="39"/>
      <c r="F987" s="39"/>
      <c r="G987" s="39"/>
      <c r="H987" s="39"/>
    </row>
    <row r="988" spans="2:8">
      <c r="B988" s="60"/>
      <c r="C988" s="61"/>
      <c r="D988" s="39"/>
      <c r="E988" s="39"/>
      <c r="F988" s="39"/>
      <c r="G988" s="39"/>
      <c r="H988" s="39"/>
    </row>
    <row r="989" spans="2:8">
      <c r="B989" s="60"/>
      <c r="C989" s="61"/>
      <c r="D989" s="39"/>
      <c r="E989" s="39"/>
      <c r="F989" s="39"/>
      <c r="G989" s="39"/>
      <c r="H989" s="39"/>
    </row>
    <row r="990" spans="2:8">
      <c r="B990" s="60"/>
      <c r="C990" s="61"/>
      <c r="D990" s="39"/>
      <c r="E990" s="39"/>
      <c r="F990" s="39"/>
      <c r="G990" s="39"/>
      <c r="H990" s="39"/>
    </row>
    <row r="991" spans="2:8">
      <c r="B991" s="60"/>
      <c r="C991" s="61"/>
      <c r="D991" s="39"/>
      <c r="E991" s="39"/>
      <c r="F991" s="39"/>
      <c r="G991" s="39"/>
      <c r="H991" s="39"/>
    </row>
    <row r="992" spans="2:8">
      <c r="B992" s="60"/>
      <c r="C992" s="61"/>
      <c r="D992" s="39"/>
      <c r="E992" s="39"/>
      <c r="F992" s="39"/>
      <c r="G992" s="39"/>
      <c r="H992" s="39"/>
    </row>
    <row r="993" spans="2:8">
      <c r="B993" s="60"/>
      <c r="C993" s="61"/>
      <c r="D993" s="39"/>
      <c r="E993" s="39"/>
      <c r="F993" s="39"/>
      <c r="G993" s="39"/>
      <c r="H993" s="39"/>
    </row>
    <row r="994" spans="2:8">
      <c r="B994" s="60"/>
      <c r="C994" s="61"/>
      <c r="D994" s="39"/>
      <c r="E994" s="39"/>
      <c r="F994" s="39"/>
      <c r="G994" s="39"/>
      <c r="H994" s="39"/>
    </row>
    <row r="995" spans="2:8">
      <c r="B995" s="60"/>
      <c r="C995" s="61"/>
      <c r="D995" s="39"/>
      <c r="E995" s="39"/>
      <c r="F995" s="39"/>
      <c r="G995" s="39"/>
      <c r="H995" s="39"/>
    </row>
    <row r="996" spans="2:8">
      <c r="B996" s="60"/>
      <c r="C996" s="61"/>
      <c r="D996" s="39"/>
      <c r="E996" s="39"/>
      <c r="F996" s="39"/>
      <c r="G996" s="39"/>
      <c r="H996" s="39"/>
    </row>
    <row r="997" spans="2:8">
      <c r="B997" s="60"/>
      <c r="C997" s="61"/>
      <c r="D997" s="39"/>
      <c r="E997" s="39"/>
      <c r="F997" s="39"/>
      <c r="G997" s="39"/>
      <c r="H997" s="39"/>
    </row>
    <row r="998" spans="2:8">
      <c r="B998" s="60"/>
      <c r="C998" s="61"/>
      <c r="D998" s="39"/>
      <c r="E998" s="39"/>
      <c r="F998" s="39"/>
      <c r="G998" s="39"/>
      <c r="H998" s="39"/>
    </row>
    <row r="999" spans="2:8">
      <c r="B999" s="60"/>
      <c r="C999" s="61"/>
      <c r="D999" s="39"/>
      <c r="E999" s="39"/>
      <c r="F999" s="39"/>
      <c r="G999" s="39"/>
      <c r="H999" s="39"/>
    </row>
    <row r="1000" spans="2:8">
      <c r="B1000" s="60"/>
      <c r="C1000" s="61"/>
      <c r="D1000" s="39"/>
      <c r="E1000" s="39"/>
      <c r="F1000" s="39"/>
      <c r="G1000" s="39"/>
      <c r="H1000" s="39"/>
    </row>
    <row r="1001" spans="2:8">
      <c r="B1001" s="60"/>
      <c r="C1001" s="61"/>
      <c r="D1001" s="39"/>
      <c r="E1001" s="39"/>
      <c r="F1001" s="39"/>
      <c r="G1001" s="39"/>
      <c r="H1001" s="39"/>
    </row>
    <row r="1002" spans="2:8">
      <c r="B1002" s="60"/>
      <c r="C1002" s="61"/>
      <c r="D1002" s="39"/>
      <c r="E1002" s="39"/>
      <c r="F1002" s="39"/>
      <c r="G1002" s="39"/>
      <c r="H1002" s="39"/>
    </row>
    <row r="1003" spans="2:8">
      <c r="B1003" s="60"/>
      <c r="C1003" s="61"/>
      <c r="D1003" s="39"/>
      <c r="E1003" s="39"/>
      <c r="F1003" s="39"/>
      <c r="G1003" s="39"/>
      <c r="H1003" s="39"/>
    </row>
    <row r="1004" spans="2:8">
      <c r="B1004" s="60"/>
      <c r="C1004" s="61"/>
      <c r="D1004" s="39"/>
      <c r="E1004" s="39"/>
      <c r="F1004" s="39"/>
      <c r="G1004" s="39"/>
      <c r="H1004" s="39"/>
    </row>
    <row r="1005" spans="2:8">
      <c r="B1005" s="60"/>
      <c r="C1005" s="61"/>
      <c r="D1005" s="39"/>
      <c r="E1005" s="39"/>
      <c r="F1005" s="39"/>
      <c r="G1005" s="39"/>
      <c r="H1005" s="39"/>
    </row>
    <row r="1006" spans="2:8">
      <c r="B1006" s="60"/>
      <c r="C1006" s="61"/>
      <c r="D1006" s="39"/>
      <c r="E1006" s="39"/>
      <c r="F1006" s="39"/>
      <c r="G1006" s="39"/>
      <c r="H1006" s="39"/>
    </row>
    <row r="1007" spans="2:8">
      <c r="B1007" s="60"/>
      <c r="C1007" s="61"/>
      <c r="D1007" s="39"/>
      <c r="E1007" s="39"/>
      <c r="F1007" s="39"/>
      <c r="G1007" s="39"/>
      <c r="H1007" s="39"/>
    </row>
    <row r="1008" spans="2:8">
      <c r="B1008" s="60"/>
      <c r="C1008" s="61"/>
      <c r="D1008" s="39"/>
      <c r="E1008" s="39"/>
      <c r="F1008" s="39"/>
      <c r="G1008" s="39"/>
      <c r="H1008" s="39"/>
    </row>
    <row r="1009" spans="2:8">
      <c r="B1009" s="60"/>
      <c r="C1009" s="61"/>
      <c r="D1009" s="39"/>
      <c r="E1009" s="39"/>
      <c r="F1009" s="39"/>
      <c r="G1009" s="39"/>
      <c r="H1009" s="39"/>
    </row>
    <row r="1010" spans="2:8">
      <c r="B1010" s="60"/>
      <c r="C1010" s="61"/>
      <c r="D1010" s="39"/>
      <c r="E1010" s="39"/>
      <c r="F1010" s="39"/>
      <c r="G1010" s="39"/>
      <c r="H1010" s="39"/>
    </row>
    <row r="1011" spans="2:8">
      <c r="B1011" s="60"/>
      <c r="C1011" s="61"/>
      <c r="D1011" s="39"/>
      <c r="E1011" s="39"/>
      <c r="F1011" s="39"/>
      <c r="G1011" s="39"/>
      <c r="H1011" s="39"/>
    </row>
    <row r="1012" spans="2:8">
      <c r="B1012" s="60"/>
      <c r="C1012" s="61"/>
      <c r="D1012" s="39"/>
      <c r="E1012" s="39"/>
      <c r="F1012" s="39"/>
      <c r="G1012" s="39"/>
      <c r="H1012" s="39"/>
    </row>
    <row r="1013" spans="2:8">
      <c r="B1013" s="60"/>
      <c r="C1013" s="61"/>
      <c r="D1013" s="39"/>
      <c r="E1013" s="39"/>
      <c r="F1013" s="39"/>
      <c r="G1013" s="39"/>
      <c r="H1013" s="39"/>
    </row>
    <row r="1014" spans="2:8">
      <c r="B1014" s="60"/>
      <c r="C1014" s="61"/>
      <c r="D1014" s="39"/>
      <c r="E1014" s="39"/>
      <c r="F1014" s="39"/>
      <c r="G1014" s="39"/>
      <c r="H1014" s="39"/>
    </row>
    <row r="1015" spans="2:8">
      <c r="B1015" s="60"/>
      <c r="C1015" s="61"/>
      <c r="D1015" s="39"/>
      <c r="E1015" s="39"/>
      <c r="F1015" s="39"/>
      <c r="G1015" s="39"/>
      <c r="H1015" s="39"/>
    </row>
    <row r="1016" spans="2:8">
      <c r="B1016" s="60"/>
      <c r="C1016" s="61"/>
      <c r="D1016" s="39"/>
      <c r="E1016" s="39"/>
      <c r="F1016" s="39"/>
      <c r="G1016" s="39"/>
      <c r="H1016" s="39"/>
    </row>
    <row r="1017" spans="2:8">
      <c r="B1017" s="60"/>
      <c r="C1017" s="61"/>
      <c r="D1017" s="39"/>
      <c r="E1017" s="39"/>
      <c r="F1017" s="39"/>
      <c r="G1017" s="39"/>
      <c r="H1017" s="39"/>
    </row>
    <row r="1018" spans="2:8">
      <c r="B1018" s="60"/>
      <c r="C1018" s="61"/>
      <c r="D1018" s="39"/>
      <c r="E1018" s="39"/>
      <c r="F1018" s="39"/>
      <c r="G1018" s="39"/>
      <c r="H1018" s="39"/>
    </row>
    <row r="1019" spans="2:8">
      <c r="B1019" s="60"/>
      <c r="C1019" s="61"/>
      <c r="D1019" s="39"/>
      <c r="E1019" s="39"/>
      <c r="F1019" s="39"/>
      <c r="G1019" s="39"/>
      <c r="H1019" s="39"/>
    </row>
    <row r="1020" spans="2:8">
      <c r="B1020" s="60"/>
      <c r="C1020" s="61"/>
      <c r="D1020" s="39"/>
      <c r="E1020" s="39"/>
      <c r="F1020" s="39"/>
      <c r="G1020" s="39"/>
      <c r="H1020" s="39"/>
    </row>
    <row r="1021" spans="2:8">
      <c r="B1021" s="60"/>
      <c r="C1021" s="61"/>
      <c r="D1021" s="39"/>
      <c r="E1021" s="39"/>
      <c r="F1021" s="39"/>
      <c r="G1021" s="39"/>
      <c r="H1021" s="39"/>
    </row>
    <row r="1022" spans="2:8">
      <c r="B1022" s="60"/>
      <c r="C1022" s="61"/>
      <c r="D1022" s="39"/>
      <c r="E1022" s="39"/>
      <c r="F1022" s="39"/>
      <c r="G1022" s="39"/>
      <c r="H1022" s="39"/>
    </row>
    <row r="1023" spans="2:8">
      <c r="B1023" s="60"/>
      <c r="C1023" s="61"/>
      <c r="D1023" s="39"/>
      <c r="E1023" s="39"/>
      <c r="F1023" s="39"/>
      <c r="G1023" s="39"/>
      <c r="H1023" s="39"/>
    </row>
    <row r="1024" spans="2:8">
      <c r="B1024" s="60"/>
      <c r="C1024" s="61"/>
      <c r="D1024" s="39"/>
      <c r="E1024" s="39"/>
      <c r="F1024" s="39"/>
      <c r="G1024" s="39"/>
      <c r="H1024" s="39"/>
    </row>
    <row r="1025" spans="2:8">
      <c r="B1025" s="60"/>
      <c r="C1025" s="61"/>
      <c r="D1025" s="39"/>
      <c r="E1025" s="39"/>
      <c r="F1025" s="39"/>
      <c r="G1025" s="39"/>
      <c r="H1025" s="39"/>
    </row>
    <row r="1026" spans="2:8">
      <c r="B1026" s="60"/>
      <c r="C1026" s="61"/>
      <c r="D1026" s="39"/>
      <c r="E1026" s="39"/>
      <c r="F1026" s="39"/>
      <c r="G1026" s="39"/>
      <c r="H1026" s="39"/>
    </row>
    <row r="1027" spans="2:8">
      <c r="B1027" s="60"/>
      <c r="C1027" s="61"/>
      <c r="D1027" s="39"/>
      <c r="E1027" s="39"/>
      <c r="F1027" s="39"/>
      <c r="G1027" s="39"/>
      <c r="H1027" s="39"/>
    </row>
    <row r="1028" spans="2:8">
      <c r="B1028" s="60"/>
      <c r="C1028" s="61"/>
      <c r="D1028" s="39"/>
      <c r="E1028" s="39"/>
      <c r="F1028" s="39"/>
      <c r="G1028" s="39"/>
      <c r="H1028" s="39"/>
    </row>
    <row r="1029" spans="2:8">
      <c r="B1029" s="60"/>
      <c r="C1029" s="61"/>
      <c r="D1029" s="39"/>
      <c r="E1029" s="39"/>
      <c r="F1029" s="39"/>
      <c r="G1029" s="39"/>
      <c r="H1029" s="39"/>
    </row>
    <row r="1030" spans="2:8">
      <c r="B1030" s="60"/>
      <c r="C1030" s="61"/>
      <c r="D1030" s="39"/>
      <c r="E1030" s="39"/>
      <c r="F1030" s="39"/>
      <c r="G1030" s="39"/>
      <c r="H1030" s="39"/>
    </row>
    <row r="1031" spans="2:8">
      <c r="B1031" s="60"/>
      <c r="C1031" s="61"/>
      <c r="D1031" s="39"/>
      <c r="E1031" s="39"/>
      <c r="F1031" s="39"/>
      <c r="G1031" s="39"/>
      <c r="H1031" s="39"/>
    </row>
    <row r="1032" spans="2:8">
      <c r="B1032" s="60"/>
      <c r="C1032" s="61"/>
      <c r="D1032" s="39"/>
      <c r="E1032" s="39"/>
      <c r="F1032" s="39"/>
      <c r="G1032" s="39"/>
      <c r="H1032" s="39"/>
    </row>
    <row r="1033" spans="2:8">
      <c r="B1033" s="60"/>
      <c r="C1033" s="61"/>
      <c r="D1033" s="39"/>
      <c r="E1033" s="39"/>
      <c r="F1033" s="39"/>
      <c r="G1033" s="39"/>
      <c r="H1033" s="39"/>
    </row>
    <row r="1034" spans="2:8">
      <c r="B1034" s="60"/>
      <c r="C1034" s="61"/>
      <c r="D1034" s="39"/>
      <c r="E1034" s="39"/>
      <c r="F1034" s="39"/>
      <c r="G1034" s="39"/>
      <c r="H1034" s="39"/>
    </row>
    <row r="1035" spans="2:8">
      <c r="B1035" s="60"/>
      <c r="C1035" s="61"/>
      <c r="D1035" s="39"/>
      <c r="E1035" s="39"/>
      <c r="F1035" s="39"/>
      <c r="G1035" s="39"/>
      <c r="H1035" s="39"/>
    </row>
    <row r="1036" spans="2:8">
      <c r="B1036" s="60"/>
      <c r="C1036" s="61"/>
      <c r="D1036" s="39"/>
      <c r="E1036" s="39"/>
      <c r="F1036" s="39"/>
      <c r="G1036" s="39"/>
      <c r="H1036" s="39"/>
    </row>
    <row r="1037" spans="2:8">
      <c r="B1037" s="60"/>
      <c r="C1037" s="61"/>
      <c r="D1037" s="39"/>
      <c r="E1037" s="39"/>
      <c r="F1037" s="39"/>
      <c r="G1037" s="39"/>
      <c r="H1037" s="39"/>
    </row>
    <row r="1038" spans="2:8">
      <c r="B1038" s="60"/>
      <c r="C1038" s="61"/>
      <c r="D1038" s="39"/>
      <c r="E1038" s="39"/>
      <c r="F1038" s="39"/>
      <c r="G1038" s="39"/>
      <c r="H1038" s="39"/>
    </row>
    <row r="1039" spans="2:8">
      <c r="B1039" s="60"/>
      <c r="C1039" s="61"/>
      <c r="D1039" s="39"/>
      <c r="E1039" s="39"/>
      <c r="F1039" s="39"/>
      <c r="G1039" s="39"/>
      <c r="H1039" s="39"/>
    </row>
    <row r="1040" spans="2:8">
      <c r="B1040" s="60"/>
      <c r="C1040" s="61"/>
      <c r="D1040" s="39"/>
      <c r="E1040" s="39"/>
      <c r="F1040" s="39"/>
      <c r="G1040" s="39"/>
      <c r="H1040" s="39"/>
    </row>
    <row r="1041" spans="2:8">
      <c r="B1041" s="60"/>
      <c r="C1041" s="61"/>
      <c r="D1041" s="39"/>
      <c r="E1041" s="39"/>
      <c r="F1041" s="39"/>
      <c r="G1041" s="39"/>
      <c r="H1041" s="39"/>
    </row>
    <row r="1042" spans="2:8">
      <c r="B1042" s="60"/>
      <c r="C1042" s="61"/>
      <c r="D1042" s="39"/>
      <c r="E1042" s="39"/>
      <c r="F1042" s="39"/>
      <c r="G1042" s="39"/>
      <c r="H1042" s="39"/>
    </row>
    <row r="1043" spans="2:8">
      <c r="B1043" s="60"/>
      <c r="C1043" s="61"/>
      <c r="D1043" s="39"/>
      <c r="E1043" s="39"/>
      <c r="F1043" s="39"/>
      <c r="G1043" s="39"/>
      <c r="H1043" s="39"/>
    </row>
    <row r="1044" spans="2:8">
      <c r="B1044" s="60"/>
      <c r="C1044" s="61"/>
      <c r="D1044" s="39"/>
      <c r="E1044" s="39"/>
      <c r="F1044" s="39"/>
      <c r="G1044" s="39"/>
      <c r="H1044" s="39"/>
    </row>
    <row r="1045" spans="2:8">
      <c r="B1045" s="60"/>
      <c r="C1045" s="61"/>
      <c r="D1045" s="39"/>
      <c r="E1045" s="39"/>
      <c r="F1045" s="39"/>
      <c r="G1045" s="39"/>
      <c r="H1045" s="39"/>
    </row>
    <row r="1046" spans="2:8">
      <c r="B1046" s="60"/>
      <c r="C1046" s="61"/>
      <c r="D1046" s="39"/>
      <c r="E1046" s="39"/>
      <c r="F1046" s="39"/>
      <c r="G1046" s="39"/>
      <c r="H1046" s="39"/>
    </row>
    <row r="1047" spans="2:8">
      <c r="B1047" s="60"/>
      <c r="C1047" s="61"/>
      <c r="D1047" s="39"/>
      <c r="E1047" s="39"/>
      <c r="F1047" s="39"/>
      <c r="G1047" s="39"/>
      <c r="H1047" s="39"/>
    </row>
    <row r="1048" spans="2:8">
      <c r="B1048" s="60"/>
      <c r="C1048" s="61"/>
      <c r="D1048" s="39"/>
      <c r="E1048" s="39"/>
      <c r="F1048" s="39"/>
      <c r="G1048" s="39"/>
      <c r="H1048" s="39"/>
    </row>
    <row r="1049" spans="2:8">
      <c r="B1049" s="60"/>
      <c r="C1049" s="61"/>
      <c r="D1049" s="39"/>
      <c r="E1049" s="39"/>
      <c r="F1049" s="39"/>
      <c r="G1049" s="39"/>
      <c r="H1049" s="39"/>
    </row>
    <row r="1050" spans="2:8">
      <c r="B1050" s="60"/>
      <c r="C1050" s="61"/>
      <c r="D1050" s="39"/>
      <c r="E1050" s="39"/>
      <c r="F1050" s="39"/>
      <c r="G1050" s="39"/>
      <c r="H1050" s="39"/>
    </row>
    <row r="1051" spans="2:8">
      <c r="B1051" s="60"/>
      <c r="C1051" s="61"/>
      <c r="D1051" s="39"/>
      <c r="E1051" s="39"/>
      <c r="F1051" s="39"/>
      <c r="G1051" s="39"/>
      <c r="H1051" s="39"/>
    </row>
    <row r="1052" spans="2:8">
      <c r="B1052" s="60"/>
      <c r="C1052" s="61"/>
      <c r="D1052" s="39"/>
      <c r="E1052" s="39"/>
      <c r="F1052" s="39"/>
      <c r="G1052" s="39"/>
      <c r="H1052" s="39"/>
    </row>
    <row r="1053" spans="2:8">
      <c r="B1053" s="60"/>
      <c r="C1053" s="61"/>
      <c r="D1053" s="39"/>
      <c r="E1053" s="39"/>
      <c r="F1053" s="39"/>
      <c r="G1053" s="39"/>
      <c r="H1053" s="39"/>
    </row>
    <row r="1054" spans="2:8">
      <c r="B1054" s="60"/>
      <c r="C1054" s="61"/>
      <c r="D1054" s="39"/>
      <c r="E1054" s="39"/>
      <c r="F1054" s="39"/>
      <c r="G1054" s="39"/>
      <c r="H1054" s="39"/>
    </row>
    <row r="1055" spans="2:8">
      <c r="B1055" s="60"/>
      <c r="C1055" s="61"/>
      <c r="D1055" s="39"/>
      <c r="E1055" s="39"/>
      <c r="F1055" s="39"/>
      <c r="G1055" s="39"/>
      <c r="H1055" s="39"/>
    </row>
    <row r="1056" spans="2:8">
      <c r="B1056" s="60"/>
      <c r="C1056" s="61"/>
      <c r="D1056" s="39"/>
      <c r="E1056" s="39"/>
      <c r="F1056" s="39"/>
      <c r="G1056" s="39"/>
      <c r="H1056" s="39"/>
    </row>
    <row r="1057" spans="2:8">
      <c r="B1057" s="60"/>
      <c r="C1057" s="61"/>
      <c r="D1057" s="39"/>
      <c r="E1057" s="39"/>
      <c r="F1057" s="39"/>
      <c r="G1057" s="39"/>
      <c r="H1057" s="39"/>
    </row>
    <row r="1058" spans="2:8">
      <c r="B1058" s="60"/>
      <c r="C1058" s="61"/>
      <c r="D1058" s="39"/>
      <c r="E1058" s="39"/>
      <c r="F1058" s="39"/>
      <c r="G1058" s="39"/>
      <c r="H1058" s="39"/>
    </row>
    <row r="1059" spans="2:8">
      <c r="B1059" s="60"/>
      <c r="C1059" s="61"/>
      <c r="D1059" s="39"/>
      <c r="E1059" s="39"/>
      <c r="F1059" s="39"/>
      <c r="G1059" s="39"/>
      <c r="H1059" s="39"/>
    </row>
    <row r="1060" spans="2:8">
      <c r="B1060" s="60"/>
      <c r="C1060" s="61"/>
      <c r="D1060" s="39"/>
      <c r="E1060" s="39"/>
      <c r="F1060" s="39"/>
      <c r="G1060" s="39"/>
      <c r="H1060" s="39"/>
    </row>
    <row r="1061" spans="2:8">
      <c r="B1061" s="60"/>
      <c r="C1061" s="61"/>
      <c r="D1061" s="39"/>
      <c r="E1061" s="39"/>
      <c r="F1061" s="39"/>
      <c r="G1061" s="39"/>
      <c r="H1061" s="39"/>
    </row>
    <row r="1062" spans="2:8">
      <c r="B1062" s="60"/>
      <c r="C1062" s="61"/>
      <c r="D1062" s="39"/>
      <c r="E1062" s="39"/>
      <c r="F1062" s="39"/>
      <c r="G1062" s="39"/>
      <c r="H1062" s="39"/>
    </row>
    <row r="1063" spans="2:8">
      <c r="B1063" s="60"/>
      <c r="C1063" s="61"/>
      <c r="D1063" s="39"/>
      <c r="E1063" s="39"/>
      <c r="F1063" s="39"/>
      <c r="G1063" s="39"/>
      <c r="H1063" s="39"/>
    </row>
    <row r="1064" spans="2:8">
      <c r="B1064" s="60"/>
      <c r="C1064" s="61"/>
      <c r="D1064" s="39"/>
      <c r="E1064" s="39"/>
      <c r="F1064" s="39"/>
      <c r="G1064" s="39"/>
      <c r="H1064" s="39"/>
    </row>
    <row r="1065" spans="2:8">
      <c r="B1065" s="60"/>
      <c r="C1065" s="61"/>
      <c r="D1065" s="39"/>
      <c r="E1065" s="39"/>
      <c r="F1065" s="39"/>
      <c r="G1065" s="39"/>
      <c r="H1065" s="39"/>
    </row>
    <row r="1066" spans="2:8">
      <c r="B1066" s="60"/>
      <c r="C1066" s="61"/>
      <c r="D1066" s="39"/>
      <c r="E1066" s="39"/>
      <c r="F1066" s="39"/>
      <c r="G1066" s="39"/>
      <c r="H1066" s="39"/>
    </row>
    <row r="1067" spans="2:8">
      <c r="B1067" s="60"/>
      <c r="C1067" s="61"/>
      <c r="D1067" s="39"/>
      <c r="E1067" s="39"/>
      <c r="F1067" s="39"/>
      <c r="G1067" s="39"/>
      <c r="H1067" s="39"/>
    </row>
    <row r="1068" spans="2:8">
      <c r="B1068" s="60"/>
      <c r="C1068" s="61"/>
      <c r="D1068" s="39"/>
      <c r="E1068" s="39"/>
      <c r="F1068" s="39"/>
      <c r="G1068" s="39"/>
      <c r="H1068" s="39"/>
    </row>
    <row r="1069" spans="2:8">
      <c r="B1069" s="60"/>
      <c r="C1069" s="61"/>
      <c r="D1069" s="39"/>
      <c r="E1069" s="39"/>
      <c r="F1069" s="39"/>
      <c r="G1069" s="39"/>
      <c r="H1069" s="39"/>
    </row>
    <row r="1070" spans="2:8">
      <c r="B1070" s="60"/>
      <c r="C1070" s="61"/>
      <c r="D1070" s="39"/>
      <c r="E1070" s="39"/>
      <c r="F1070" s="39"/>
      <c r="G1070" s="39"/>
      <c r="H1070" s="39"/>
    </row>
    <row r="1071" spans="2:8">
      <c r="B1071" s="60"/>
      <c r="C1071" s="61"/>
      <c r="D1071" s="39"/>
      <c r="E1071" s="39"/>
      <c r="F1071" s="39"/>
      <c r="G1071" s="39"/>
      <c r="H1071" s="39"/>
    </row>
    <row r="1072" spans="2:8">
      <c r="B1072" s="60"/>
      <c r="C1072" s="61"/>
      <c r="D1072" s="39"/>
      <c r="E1072" s="39"/>
      <c r="F1072" s="39"/>
      <c r="G1072" s="39"/>
      <c r="H1072" s="39"/>
    </row>
    <row r="1073" spans="2:8">
      <c r="B1073" s="60"/>
      <c r="C1073" s="61"/>
      <c r="D1073" s="39"/>
      <c r="E1073" s="39"/>
      <c r="F1073" s="39"/>
      <c r="G1073" s="39"/>
      <c r="H1073" s="39"/>
    </row>
    <row r="1074" spans="2:8">
      <c r="B1074" s="60"/>
      <c r="C1074" s="61"/>
      <c r="D1074" s="39"/>
      <c r="E1074" s="39"/>
      <c r="F1074" s="39"/>
      <c r="G1074" s="39"/>
      <c r="H1074" s="39"/>
    </row>
    <row r="1075" spans="2:8">
      <c r="B1075" s="60"/>
      <c r="C1075" s="61"/>
      <c r="D1075" s="39"/>
      <c r="E1075" s="39"/>
      <c r="F1075" s="39"/>
      <c r="G1075" s="39"/>
      <c r="H1075" s="39"/>
    </row>
    <row r="1076" spans="2:8">
      <c r="B1076" s="60"/>
      <c r="C1076" s="61"/>
      <c r="D1076" s="39"/>
      <c r="E1076" s="39"/>
      <c r="F1076" s="39"/>
      <c r="G1076" s="39"/>
      <c r="H1076" s="39"/>
    </row>
    <row r="1077" spans="2:8">
      <c r="B1077" s="60"/>
      <c r="C1077" s="61"/>
      <c r="D1077" s="39"/>
      <c r="E1077" s="39"/>
      <c r="F1077" s="39"/>
      <c r="G1077" s="39"/>
      <c r="H1077" s="39"/>
    </row>
    <row r="1078" spans="2:8">
      <c r="B1078" s="60"/>
      <c r="C1078" s="61"/>
      <c r="D1078" s="39"/>
      <c r="E1078" s="39"/>
      <c r="F1078" s="39"/>
      <c r="G1078" s="39"/>
      <c r="H1078" s="39"/>
    </row>
    <row r="1079" spans="2:8">
      <c r="B1079" s="60"/>
      <c r="C1079" s="61"/>
      <c r="D1079" s="39"/>
      <c r="E1079" s="39"/>
      <c r="F1079" s="39"/>
      <c r="G1079" s="39"/>
      <c r="H1079" s="39"/>
    </row>
    <row r="1080" spans="2:8">
      <c r="B1080" s="60"/>
      <c r="C1080" s="61"/>
      <c r="D1080" s="39"/>
      <c r="E1080" s="39"/>
      <c r="F1080" s="39"/>
      <c r="G1080" s="39"/>
      <c r="H1080" s="39"/>
    </row>
    <row r="1081" spans="2:8">
      <c r="B1081" s="60"/>
      <c r="C1081" s="61"/>
      <c r="D1081" s="39"/>
      <c r="E1081" s="39"/>
      <c r="F1081" s="39"/>
      <c r="G1081" s="39"/>
      <c r="H1081" s="39"/>
    </row>
    <row r="1082" spans="2:8">
      <c r="B1082" s="60"/>
      <c r="C1082" s="61"/>
      <c r="D1082" s="39"/>
      <c r="E1082" s="39"/>
      <c r="F1082" s="39"/>
      <c r="G1082" s="39"/>
      <c r="H1082" s="39"/>
    </row>
    <row r="1083" spans="2:8">
      <c r="B1083" s="60"/>
      <c r="C1083" s="61"/>
      <c r="D1083" s="39"/>
      <c r="E1083" s="39"/>
      <c r="F1083" s="39"/>
      <c r="G1083" s="39"/>
      <c r="H1083" s="39"/>
    </row>
    <row r="1084" spans="2:8">
      <c r="B1084" s="60"/>
      <c r="C1084" s="61"/>
      <c r="D1084" s="39"/>
      <c r="E1084" s="39"/>
      <c r="F1084" s="39"/>
      <c r="G1084" s="39"/>
      <c r="H1084" s="39"/>
    </row>
    <row r="1085" spans="2:8">
      <c r="B1085" s="60"/>
      <c r="C1085" s="61"/>
      <c r="D1085" s="39"/>
      <c r="E1085" s="39"/>
      <c r="F1085" s="39"/>
      <c r="G1085" s="39"/>
      <c r="H1085" s="39"/>
    </row>
    <row r="1086" spans="2:8">
      <c r="B1086" s="60"/>
      <c r="C1086" s="61"/>
      <c r="D1086" s="39"/>
      <c r="E1086" s="39"/>
      <c r="F1086" s="39"/>
      <c r="G1086" s="39"/>
      <c r="H1086" s="39"/>
    </row>
    <row r="1087" spans="2:8">
      <c r="B1087" s="60"/>
      <c r="C1087" s="61"/>
      <c r="D1087" s="39"/>
      <c r="E1087" s="39"/>
      <c r="F1087" s="39"/>
      <c r="G1087" s="39"/>
      <c r="H1087" s="39"/>
    </row>
    <row r="1088" spans="2:8">
      <c r="B1088" s="60"/>
      <c r="C1088" s="61"/>
      <c r="D1088" s="39"/>
      <c r="E1088" s="39"/>
      <c r="F1088" s="39"/>
      <c r="G1088" s="39"/>
      <c r="H1088" s="39"/>
    </row>
    <row r="1089" spans="2:8">
      <c r="B1089" s="60"/>
      <c r="C1089" s="61"/>
      <c r="D1089" s="39"/>
      <c r="E1089" s="39"/>
      <c r="F1089" s="39"/>
      <c r="G1089" s="39"/>
      <c r="H1089" s="39"/>
    </row>
    <row r="1090" spans="2:8">
      <c r="B1090" s="60"/>
      <c r="C1090" s="61"/>
      <c r="D1090" s="39"/>
      <c r="E1090" s="39"/>
      <c r="F1090" s="39"/>
      <c r="G1090" s="39"/>
      <c r="H1090" s="39"/>
    </row>
    <row r="1091" spans="2:8">
      <c r="B1091" s="60"/>
      <c r="C1091" s="61"/>
      <c r="D1091" s="39"/>
      <c r="E1091" s="39"/>
      <c r="F1091" s="39"/>
      <c r="G1091" s="39"/>
      <c r="H1091" s="39"/>
    </row>
    <row r="1092" spans="2:8">
      <c r="B1092" s="60"/>
      <c r="C1092" s="61"/>
      <c r="D1092" s="39"/>
      <c r="E1092" s="39"/>
      <c r="F1092" s="39"/>
      <c r="G1092" s="39"/>
      <c r="H1092" s="39"/>
    </row>
    <row r="1093" spans="2:8">
      <c r="B1093" s="60"/>
      <c r="C1093" s="61"/>
      <c r="D1093" s="39"/>
      <c r="E1093" s="39"/>
      <c r="F1093" s="39"/>
      <c r="G1093" s="39"/>
      <c r="H1093" s="39"/>
    </row>
    <row r="1094" spans="2:8">
      <c r="B1094" s="60"/>
      <c r="C1094" s="61"/>
      <c r="D1094" s="39"/>
      <c r="E1094" s="39"/>
      <c r="F1094" s="39"/>
      <c r="G1094" s="39"/>
      <c r="H1094" s="39"/>
    </row>
    <row r="1095" spans="2:8">
      <c r="B1095" s="60"/>
      <c r="C1095" s="61"/>
      <c r="D1095" s="39"/>
      <c r="E1095" s="39"/>
      <c r="F1095" s="39"/>
      <c r="G1095" s="39"/>
      <c r="H1095" s="39"/>
    </row>
    <row r="1096" spans="2:8">
      <c r="B1096" s="60"/>
      <c r="C1096" s="61"/>
      <c r="D1096" s="39"/>
      <c r="E1096" s="39"/>
      <c r="F1096" s="39"/>
      <c r="G1096" s="39"/>
      <c r="H1096" s="39"/>
    </row>
    <row r="1097" spans="2:8">
      <c r="B1097" s="60"/>
      <c r="C1097" s="61"/>
      <c r="D1097" s="39"/>
      <c r="E1097" s="39"/>
      <c r="F1097" s="39"/>
      <c r="G1097" s="39"/>
      <c r="H1097" s="39"/>
    </row>
    <row r="1098" spans="2:8">
      <c r="B1098" s="60"/>
      <c r="C1098" s="61"/>
      <c r="D1098" s="39"/>
      <c r="E1098" s="39"/>
      <c r="F1098" s="39"/>
      <c r="G1098" s="39"/>
      <c r="H1098" s="39"/>
    </row>
    <row r="1099" spans="2:8">
      <c r="B1099" s="60"/>
      <c r="C1099" s="61"/>
      <c r="D1099" s="39"/>
      <c r="E1099" s="39"/>
      <c r="F1099" s="39"/>
      <c r="G1099" s="39"/>
      <c r="H1099" s="39"/>
    </row>
    <row r="1100" spans="2:8">
      <c r="B1100" s="60"/>
      <c r="C1100" s="61"/>
      <c r="D1100" s="39"/>
      <c r="E1100" s="39"/>
      <c r="F1100" s="39"/>
      <c r="G1100" s="39"/>
      <c r="H1100" s="39"/>
    </row>
    <row r="1101" spans="2:8">
      <c r="B1101" s="60"/>
      <c r="C1101" s="61"/>
      <c r="D1101" s="39"/>
      <c r="E1101" s="39"/>
      <c r="F1101" s="39"/>
      <c r="G1101" s="39"/>
      <c r="H1101" s="39"/>
    </row>
    <row r="1102" spans="2:8">
      <c r="B1102" s="60"/>
      <c r="C1102" s="61"/>
      <c r="D1102" s="39"/>
      <c r="E1102" s="39"/>
      <c r="F1102" s="39"/>
      <c r="G1102" s="39"/>
      <c r="H1102" s="39"/>
    </row>
    <row r="1103" spans="2:8">
      <c r="B1103" s="60"/>
      <c r="C1103" s="61"/>
      <c r="D1103" s="39"/>
      <c r="E1103" s="39"/>
      <c r="F1103" s="39"/>
      <c r="G1103" s="39"/>
      <c r="H1103" s="39"/>
    </row>
    <row r="1104" spans="2:8">
      <c r="B1104" s="60"/>
      <c r="C1104" s="61"/>
      <c r="D1104" s="39"/>
      <c r="E1104" s="39"/>
      <c r="F1104" s="39"/>
      <c r="G1104" s="39"/>
      <c r="H1104" s="39"/>
    </row>
    <row r="1105" spans="2:8">
      <c r="B1105" s="60"/>
      <c r="C1105" s="61"/>
      <c r="D1105" s="39"/>
      <c r="E1105" s="39"/>
      <c r="F1105" s="39"/>
      <c r="G1105" s="39"/>
      <c r="H1105" s="39"/>
    </row>
    <row r="1106" spans="2:8">
      <c r="B1106" s="60"/>
      <c r="C1106" s="61"/>
      <c r="D1106" s="39"/>
      <c r="E1106" s="39"/>
      <c r="F1106" s="39"/>
      <c r="G1106" s="39"/>
      <c r="H1106" s="39"/>
    </row>
    <row r="1107" spans="2:8">
      <c r="B1107" s="60"/>
      <c r="C1107" s="61"/>
      <c r="D1107" s="39"/>
      <c r="E1107" s="39"/>
      <c r="F1107" s="39"/>
      <c r="G1107" s="39"/>
      <c r="H1107" s="39"/>
    </row>
    <row r="1108" spans="2:8">
      <c r="B1108" s="60"/>
      <c r="C1108" s="61"/>
      <c r="D1108" s="39"/>
      <c r="E1108" s="39"/>
      <c r="F1108" s="39"/>
      <c r="G1108" s="39"/>
      <c r="H1108" s="39"/>
    </row>
    <row r="1109" spans="2:8">
      <c r="B1109" s="60"/>
      <c r="C1109" s="61"/>
      <c r="D1109" s="39"/>
      <c r="E1109" s="39"/>
      <c r="F1109" s="39"/>
      <c r="G1109" s="39"/>
      <c r="H1109" s="39"/>
    </row>
    <row r="1110" spans="2:8">
      <c r="B1110" s="60"/>
      <c r="C1110" s="61"/>
      <c r="D1110" s="39"/>
      <c r="E1110" s="39"/>
      <c r="F1110" s="39"/>
      <c r="G1110" s="39"/>
      <c r="H1110" s="39"/>
    </row>
    <row r="1111" spans="2:8">
      <c r="B1111" s="60"/>
      <c r="C1111" s="61"/>
      <c r="D1111" s="39"/>
      <c r="E1111" s="39"/>
      <c r="F1111" s="39"/>
      <c r="G1111" s="39"/>
      <c r="H1111" s="39"/>
    </row>
    <row r="1112" spans="2:8">
      <c r="B1112" s="60"/>
      <c r="C1112" s="61"/>
      <c r="D1112" s="39"/>
      <c r="E1112" s="39"/>
      <c r="F1112" s="39"/>
      <c r="G1112" s="39"/>
      <c r="H1112" s="39"/>
    </row>
    <row r="1113" spans="2:8">
      <c r="B1113" s="60"/>
      <c r="C1113" s="61"/>
      <c r="D1113" s="39"/>
      <c r="E1113" s="39"/>
      <c r="F1113" s="39"/>
      <c r="G1113" s="39"/>
      <c r="H1113" s="39"/>
    </row>
    <row r="1114" spans="2:8">
      <c r="B1114" s="60"/>
      <c r="C1114" s="61"/>
      <c r="D1114" s="39"/>
      <c r="E1114" s="39"/>
      <c r="F1114" s="39"/>
      <c r="G1114" s="39"/>
      <c r="H1114" s="39"/>
    </row>
    <row r="1115" spans="2:8">
      <c r="B1115" s="60"/>
      <c r="C1115" s="61"/>
      <c r="D1115" s="39"/>
      <c r="E1115" s="39"/>
      <c r="F1115" s="39"/>
      <c r="G1115" s="39"/>
      <c r="H1115" s="39"/>
    </row>
    <row r="1116" spans="2:8">
      <c r="B1116" s="60"/>
      <c r="C1116" s="61"/>
      <c r="D1116" s="39"/>
      <c r="E1116" s="39"/>
      <c r="F1116" s="39"/>
      <c r="G1116" s="39"/>
      <c r="H1116" s="39"/>
    </row>
    <row r="1117" spans="2:8">
      <c r="B1117" s="60"/>
      <c r="C1117" s="61"/>
      <c r="D1117" s="39"/>
      <c r="E1117" s="39"/>
      <c r="F1117" s="39"/>
      <c r="G1117" s="39"/>
      <c r="H1117" s="39"/>
    </row>
    <row r="1118" spans="2:8">
      <c r="B1118" s="60"/>
      <c r="C1118" s="61"/>
      <c r="D1118" s="39"/>
      <c r="E1118" s="39"/>
      <c r="F1118" s="39"/>
      <c r="G1118" s="39"/>
      <c r="H1118" s="39"/>
    </row>
    <row r="1119" spans="2:8">
      <c r="B1119" s="60"/>
      <c r="C1119" s="61"/>
      <c r="D1119" s="39"/>
      <c r="E1119" s="39"/>
      <c r="F1119" s="39"/>
      <c r="G1119" s="39"/>
      <c r="H1119" s="39"/>
    </row>
    <row r="1120" spans="2:8">
      <c r="B1120" s="60"/>
      <c r="C1120" s="61"/>
      <c r="D1120" s="39"/>
      <c r="E1120" s="39"/>
      <c r="F1120" s="39"/>
      <c r="G1120" s="39"/>
      <c r="H1120" s="39"/>
    </row>
    <row r="1121" spans="2:8">
      <c r="B1121" s="60"/>
      <c r="C1121" s="61"/>
      <c r="D1121" s="39"/>
      <c r="E1121" s="39"/>
      <c r="F1121" s="39"/>
      <c r="G1121" s="39"/>
      <c r="H1121" s="39"/>
    </row>
    <row r="1122" spans="2:8">
      <c r="B1122" s="60"/>
      <c r="C1122" s="61"/>
      <c r="D1122" s="39"/>
      <c r="E1122" s="39"/>
      <c r="F1122" s="39"/>
      <c r="G1122" s="39"/>
      <c r="H1122" s="39"/>
    </row>
    <row r="1123" spans="2:8">
      <c r="B1123" s="60"/>
      <c r="C1123" s="61"/>
      <c r="D1123" s="39"/>
      <c r="E1123" s="39"/>
      <c r="F1123" s="39"/>
      <c r="G1123" s="39"/>
      <c r="H1123" s="39"/>
    </row>
    <row r="1124" spans="2:8">
      <c r="B1124" s="60"/>
      <c r="C1124" s="61"/>
      <c r="D1124" s="39"/>
      <c r="E1124" s="39"/>
      <c r="F1124" s="39"/>
      <c r="G1124" s="39"/>
      <c r="H1124" s="39"/>
    </row>
    <row r="1125" spans="2:8">
      <c r="B1125" s="60"/>
      <c r="C1125" s="61"/>
      <c r="D1125" s="39"/>
      <c r="E1125" s="39"/>
      <c r="F1125" s="39"/>
      <c r="G1125" s="39"/>
      <c r="H1125" s="39"/>
    </row>
    <row r="1126" spans="2:8">
      <c r="B1126" s="60"/>
      <c r="C1126" s="61"/>
      <c r="D1126" s="39"/>
      <c r="E1126" s="39"/>
      <c r="F1126" s="39"/>
      <c r="G1126" s="39"/>
      <c r="H1126" s="39"/>
    </row>
    <row r="1127" spans="2:8">
      <c r="B1127" s="60"/>
      <c r="C1127" s="61"/>
      <c r="D1127" s="39"/>
      <c r="E1127" s="39"/>
      <c r="F1127" s="39"/>
      <c r="G1127" s="39"/>
      <c r="H1127" s="39"/>
    </row>
    <row r="1128" spans="2:8">
      <c r="B1128" s="60"/>
      <c r="C1128" s="61"/>
      <c r="D1128" s="39"/>
      <c r="E1128" s="39"/>
      <c r="F1128" s="39"/>
      <c r="G1128" s="39"/>
      <c r="H1128" s="39"/>
    </row>
    <row r="1129" spans="2:8">
      <c r="B1129" s="60"/>
      <c r="C1129" s="61"/>
      <c r="D1129" s="39"/>
      <c r="E1129" s="39"/>
      <c r="F1129" s="39"/>
      <c r="G1129" s="39"/>
      <c r="H1129" s="39"/>
    </row>
    <row r="1130" spans="2:8">
      <c r="B1130" s="60"/>
      <c r="C1130" s="61"/>
      <c r="D1130" s="39"/>
      <c r="E1130" s="39"/>
      <c r="F1130" s="39"/>
      <c r="G1130" s="39"/>
      <c r="H1130" s="39"/>
    </row>
    <row r="1131" spans="2:8">
      <c r="B1131" s="60"/>
      <c r="C1131" s="61"/>
      <c r="D1131" s="39"/>
      <c r="E1131" s="39"/>
      <c r="F1131" s="39"/>
      <c r="G1131" s="39"/>
      <c r="H1131" s="39"/>
    </row>
    <row r="1132" spans="2:8">
      <c r="B1132" s="60"/>
      <c r="C1132" s="61"/>
      <c r="D1132" s="39"/>
      <c r="E1132" s="39"/>
      <c r="F1132" s="39"/>
      <c r="G1132" s="39"/>
      <c r="H1132" s="39"/>
    </row>
    <row r="1133" spans="2:8">
      <c r="B1133" s="60"/>
      <c r="C1133" s="61"/>
      <c r="D1133" s="39"/>
      <c r="E1133" s="39"/>
      <c r="F1133" s="39"/>
      <c r="G1133" s="39"/>
      <c r="H1133" s="39"/>
    </row>
    <row r="1134" spans="2:8">
      <c r="B1134" s="60"/>
      <c r="C1134" s="61"/>
      <c r="D1134" s="39"/>
      <c r="E1134" s="39"/>
      <c r="F1134" s="39"/>
      <c r="G1134" s="39"/>
      <c r="H1134" s="39"/>
    </row>
    <row r="1135" spans="2:8">
      <c r="B1135" s="60"/>
      <c r="C1135" s="61"/>
      <c r="D1135" s="39"/>
      <c r="E1135" s="39"/>
      <c r="F1135" s="39"/>
      <c r="G1135" s="39"/>
      <c r="H1135" s="39"/>
    </row>
    <row r="1136" spans="2:8">
      <c r="B1136" s="60"/>
      <c r="C1136" s="61"/>
      <c r="D1136" s="39"/>
      <c r="E1136" s="39"/>
      <c r="F1136" s="39"/>
      <c r="G1136" s="39"/>
      <c r="H1136" s="39"/>
    </row>
    <row r="1137" spans="2:8">
      <c r="B1137" s="60"/>
      <c r="C1137" s="61"/>
      <c r="D1137" s="39"/>
      <c r="E1137" s="39"/>
      <c r="F1137" s="39"/>
      <c r="G1137" s="39"/>
      <c r="H1137" s="39"/>
    </row>
    <row r="1138" spans="2:8">
      <c r="B1138" s="60"/>
      <c r="C1138" s="61"/>
      <c r="D1138" s="39"/>
      <c r="E1138" s="39"/>
      <c r="F1138" s="39"/>
      <c r="G1138" s="39"/>
      <c r="H1138" s="39"/>
    </row>
    <row r="1139" spans="2:8">
      <c r="B1139" s="60"/>
      <c r="C1139" s="61"/>
      <c r="D1139" s="39"/>
      <c r="E1139" s="39"/>
      <c r="F1139" s="39"/>
      <c r="G1139" s="39"/>
      <c r="H1139" s="39"/>
    </row>
    <row r="1140" spans="2:8">
      <c r="B1140" s="60"/>
      <c r="C1140" s="61"/>
      <c r="D1140" s="39"/>
      <c r="E1140" s="39"/>
      <c r="F1140" s="39"/>
      <c r="G1140" s="39"/>
      <c r="H1140" s="39"/>
    </row>
    <row r="1141" spans="2:8">
      <c r="B1141" s="60"/>
      <c r="C1141" s="61"/>
      <c r="D1141" s="39"/>
      <c r="E1141" s="39"/>
      <c r="F1141" s="39"/>
      <c r="G1141" s="39"/>
      <c r="H1141" s="39"/>
    </row>
    <row r="1142" spans="2:8">
      <c r="B1142" s="60"/>
      <c r="C1142" s="61"/>
      <c r="D1142" s="39"/>
      <c r="E1142" s="39"/>
      <c r="F1142" s="39"/>
      <c r="G1142" s="39"/>
      <c r="H1142" s="39"/>
    </row>
    <row r="1143" spans="2:8">
      <c r="B1143" s="60"/>
      <c r="C1143" s="61"/>
      <c r="D1143" s="39"/>
      <c r="E1143" s="39"/>
      <c r="F1143" s="39"/>
      <c r="G1143" s="39"/>
      <c r="H1143" s="39"/>
    </row>
    <row r="1144" spans="2:8">
      <c r="B1144" s="60"/>
      <c r="C1144" s="61"/>
      <c r="D1144" s="39"/>
      <c r="E1144" s="39"/>
      <c r="F1144" s="39"/>
      <c r="G1144" s="39"/>
      <c r="H1144" s="39"/>
    </row>
    <row r="1145" spans="2:8">
      <c r="B1145" s="60"/>
      <c r="C1145" s="61"/>
      <c r="D1145" s="39"/>
      <c r="E1145" s="39"/>
      <c r="F1145" s="39"/>
      <c r="G1145" s="39"/>
      <c r="H1145" s="39"/>
    </row>
    <row r="1146" spans="2:8">
      <c r="B1146" s="60"/>
      <c r="C1146" s="61"/>
      <c r="D1146" s="39"/>
      <c r="E1146" s="39"/>
      <c r="F1146" s="39"/>
      <c r="G1146" s="39"/>
      <c r="H1146" s="39"/>
    </row>
    <row r="1147" spans="2:8">
      <c r="B1147" s="60"/>
      <c r="C1147" s="61"/>
      <c r="D1147" s="39"/>
      <c r="E1147" s="39"/>
      <c r="F1147" s="39"/>
      <c r="G1147" s="39"/>
      <c r="H1147" s="39"/>
    </row>
    <row r="1148" spans="2:8">
      <c r="B1148" s="60"/>
      <c r="C1148" s="61"/>
      <c r="D1148" s="39"/>
      <c r="E1148" s="39"/>
      <c r="F1148" s="39"/>
      <c r="G1148" s="39"/>
      <c r="H1148" s="39"/>
    </row>
    <row r="1149" spans="2:8">
      <c r="B1149" s="60"/>
      <c r="C1149" s="61"/>
      <c r="D1149" s="39"/>
      <c r="E1149" s="39"/>
      <c r="F1149" s="39"/>
      <c r="G1149" s="39"/>
      <c r="H1149" s="39"/>
    </row>
    <row r="1150" spans="2:8">
      <c r="B1150" s="60"/>
      <c r="C1150" s="61"/>
      <c r="D1150" s="39"/>
      <c r="E1150" s="39"/>
      <c r="F1150" s="39"/>
      <c r="G1150" s="39"/>
      <c r="H1150" s="39"/>
    </row>
    <row r="1151" spans="2:8">
      <c r="B1151" s="60"/>
      <c r="C1151" s="61"/>
      <c r="D1151" s="39"/>
      <c r="E1151" s="39"/>
      <c r="F1151" s="39"/>
      <c r="G1151" s="39"/>
      <c r="H1151" s="39"/>
    </row>
    <row r="1152" spans="2:8">
      <c r="B1152" s="60"/>
      <c r="C1152" s="61"/>
      <c r="D1152" s="39"/>
      <c r="E1152" s="39"/>
      <c r="F1152" s="39"/>
      <c r="G1152" s="39"/>
      <c r="H1152" s="39"/>
    </row>
    <row r="1153" spans="2:8">
      <c r="B1153" s="60"/>
      <c r="C1153" s="61"/>
      <c r="D1153" s="39"/>
      <c r="E1153" s="39"/>
      <c r="F1153" s="39"/>
      <c r="G1153" s="39"/>
      <c r="H1153" s="39"/>
    </row>
    <row r="1154" spans="2:8">
      <c r="B1154" s="60"/>
      <c r="C1154" s="61"/>
      <c r="D1154" s="39"/>
      <c r="E1154" s="39"/>
      <c r="F1154" s="39"/>
      <c r="G1154" s="39"/>
      <c r="H1154" s="39"/>
    </row>
    <row r="1155" spans="2:8">
      <c r="B1155" s="60"/>
      <c r="C1155" s="61"/>
      <c r="D1155" s="39"/>
      <c r="E1155" s="39"/>
      <c r="F1155" s="39"/>
      <c r="G1155" s="39"/>
      <c r="H1155" s="39"/>
    </row>
    <row r="1156" spans="2:8">
      <c r="B1156" s="60"/>
      <c r="C1156" s="61"/>
      <c r="D1156" s="39"/>
      <c r="E1156" s="39"/>
      <c r="F1156" s="39"/>
      <c r="G1156" s="39"/>
      <c r="H1156" s="39"/>
    </row>
    <row r="1157" spans="2:8">
      <c r="B1157" s="60"/>
      <c r="C1157" s="61"/>
      <c r="D1157" s="39"/>
      <c r="E1157" s="39"/>
      <c r="F1157" s="39"/>
      <c r="G1157" s="39"/>
      <c r="H1157" s="39"/>
    </row>
    <row r="1158" spans="2:8">
      <c r="B1158" s="60"/>
      <c r="C1158" s="61"/>
      <c r="D1158" s="39"/>
      <c r="E1158" s="39"/>
      <c r="F1158" s="39"/>
      <c r="G1158" s="39"/>
      <c r="H1158" s="39"/>
    </row>
    <row r="1159" spans="2:8">
      <c r="B1159" s="60"/>
      <c r="C1159" s="61"/>
      <c r="D1159" s="39"/>
      <c r="E1159" s="39"/>
      <c r="F1159" s="39"/>
      <c r="G1159" s="39"/>
      <c r="H1159" s="39"/>
    </row>
    <row r="1160" spans="2:8">
      <c r="B1160" s="60"/>
      <c r="C1160" s="61"/>
      <c r="D1160" s="39"/>
      <c r="E1160" s="39"/>
      <c r="F1160" s="39"/>
      <c r="G1160" s="39"/>
      <c r="H1160" s="39"/>
    </row>
    <row r="1161" spans="2:8">
      <c r="B1161" s="60"/>
      <c r="C1161" s="61"/>
      <c r="D1161" s="39"/>
      <c r="E1161" s="39"/>
      <c r="F1161" s="39"/>
      <c r="G1161" s="39"/>
      <c r="H1161" s="39"/>
    </row>
    <row r="1162" spans="2:8">
      <c r="B1162" s="60"/>
      <c r="C1162" s="61"/>
      <c r="D1162" s="39"/>
      <c r="E1162" s="39"/>
      <c r="F1162" s="39"/>
      <c r="G1162" s="39"/>
      <c r="H1162" s="39"/>
    </row>
    <row r="1163" spans="2:8">
      <c r="B1163" s="60"/>
      <c r="C1163" s="61"/>
      <c r="D1163" s="39"/>
      <c r="E1163" s="39"/>
      <c r="F1163" s="39"/>
      <c r="G1163" s="39"/>
      <c r="H1163" s="39"/>
    </row>
    <row r="1164" spans="2:8">
      <c r="B1164" s="60"/>
      <c r="C1164" s="61"/>
      <c r="D1164" s="39"/>
      <c r="E1164" s="39"/>
      <c r="F1164" s="39"/>
      <c r="G1164" s="39"/>
      <c r="H1164" s="39"/>
    </row>
    <row r="1165" spans="2:8">
      <c r="B1165" s="60"/>
      <c r="C1165" s="61"/>
      <c r="D1165" s="39"/>
      <c r="E1165" s="39"/>
      <c r="F1165" s="39"/>
      <c r="G1165" s="39"/>
      <c r="H1165" s="39"/>
    </row>
    <row r="1166" spans="2:8">
      <c r="B1166" s="60"/>
      <c r="C1166" s="61"/>
      <c r="D1166" s="39"/>
      <c r="E1166" s="39"/>
      <c r="F1166" s="39"/>
      <c r="G1166" s="39"/>
      <c r="H1166" s="39"/>
    </row>
    <row r="1167" spans="2:8">
      <c r="B1167" s="60"/>
      <c r="C1167" s="61"/>
      <c r="D1167" s="39"/>
      <c r="E1167" s="39"/>
      <c r="F1167" s="39"/>
      <c r="G1167" s="39"/>
      <c r="H1167" s="39"/>
    </row>
    <row r="1168" spans="2:8">
      <c r="B1168" s="60"/>
      <c r="C1168" s="61"/>
      <c r="D1168" s="39"/>
      <c r="E1168" s="39"/>
      <c r="F1168" s="39"/>
      <c r="G1168" s="39"/>
      <c r="H1168" s="39"/>
    </row>
    <row r="1169" spans="2:8">
      <c r="B1169" s="60"/>
      <c r="C1169" s="61"/>
      <c r="D1169" s="39"/>
      <c r="E1169" s="39"/>
      <c r="F1169" s="39"/>
      <c r="G1169" s="39"/>
      <c r="H1169" s="39"/>
    </row>
    <row r="1170" spans="2:8">
      <c r="B1170" s="60"/>
      <c r="C1170" s="61"/>
      <c r="D1170" s="39"/>
      <c r="E1170" s="39"/>
      <c r="F1170" s="39"/>
      <c r="G1170" s="39"/>
      <c r="H1170" s="39"/>
    </row>
    <row r="1171" spans="2:8">
      <c r="B1171" s="60"/>
      <c r="C1171" s="61"/>
      <c r="D1171" s="39"/>
      <c r="E1171" s="39"/>
      <c r="F1171" s="39"/>
      <c r="G1171" s="39"/>
      <c r="H1171" s="39"/>
    </row>
    <row r="1172" spans="2:8">
      <c r="B1172" s="60"/>
      <c r="C1172" s="61"/>
      <c r="D1172" s="39"/>
      <c r="E1172" s="39"/>
      <c r="F1172" s="39"/>
      <c r="G1172" s="39"/>
      <c r="H1172" s="39"/>
    </row>
    <row r="1173" spans="2:8">
      <c r="B1173" s="60"/>
      <c r="C1173" s="61"/>
      <c r="D1173" s="39"/>
      <c r="E1173" s="39"/>
      <c r="F1173" s="39"/>
      <c r="G1173" s="39"/>
      <c r="H1173" s="39"/>
    </row>
    <row r="1174" spans="2:8">
      <c r="B1174" s="60"/>
      <c r="C1174" s="61"/>
      <c r="D1174" s="39"/>
      <c r="E1174" s="39"/>
      <c r="F1174" s="39"/>
      <c r="G1174" s="39"/>
      <c r="H1174" s="39"/>
    </row>
    <row r="1175" spans="2:8">
      <c r="B1175" s="60"/>
      <c r="C1175" s="61"/>
      <c r="D1175" s="39"/>
      <c r="E1175" s="39"/>
      <c r="F1175" s="39"/>
      <c r="G1175" s="39"/>
      <c r="H1175" s="39"/>
    </row>
    <row r="1176" spans="2:8">
      <c r="B1176" s="60"/>
      <c r="C1176" s="61"/>
      <c r="D1176" s="39"/>
      <c r="E1176" s="39"/>
      <c r="F1176" s="39"/>
      <c r="G1176" s="39"/>
      <c r="H1176" s="39"/>
    </row>
    <row r="1177" spans="2:8">
      <c r="B1177" s="60"/>
      <c r="C1177" s="61"/>
      <c r="D1177" s="39"/>
      <c r="E1177" s="39"/>
      <c r="F1177" s="39"/>
      <c r="G1177" s="39"/>
      <c r="H1177" s="39"/>
    </row>
    <row r="1178" spans="2:8">
      <c r="B1178" s="60"/>
      <c r="C1178" s="61"/>
      <c r="D1178" s="39"/>
      <c r="E1178" s="39"/>
      <c r="F1178" s="39"/>
      <c r="G1178" s="39"/>
      <c r="H1178" s="39"/>
    </row>
    <row r="1179" spans="2:8">
      <c r="B1179" s="60"/>
      <c r="C1179" s="61"/>
      <c r="D1179" s="39"/>
      <c r="E1179" s="39"/>
      <c r="F1179" s="39"/>
      <c r="G1179" s="39"/>
      <c r="H1179" s="39"/>
    </row>
    <row r="1180" spans="2:8">
      <c r="B1180" s="60"/>
      <c r="C1180" s="61"/>
      <c r="D1180" s="39"/>
      <c r="E1180" s="39"/>
      <c r="F1180" s="39"/>
      <c r="G1180" s="39"/>
      <c r="H1180" s="39"/>
    </row>
    <row r="1181" spans="2:8">
      <c r="B1181" s="60"/>
      <c r="C1181" s="61"/>
      <c r="D1181" s="39"/>
      <c r="E1181" s="39"/>
      <c r="F1181" s="39"/>
      <c r="G1181" s="39"/>
      <c r="H1181" s="39"/>
    </row>
    <row r="1182" spans="2:8">
      <c r="B1182" s="60"/>
      <c r="C1182" s="61"/>
      <c r="D1182" s="39"/>
      <c r="E1182" s="39"/>
      <c r="F1182" s="39"/>
      <c r="G1182" s="39"/>
      <c r="H1182" s="39"/>
    </row>
    <row r="1183" spans="2:8">
      <c r="B1183" s="60"/>
      <c r="C1183" s="61"/>
      <c r="D1183" s="39"/>
      <c r="E1183" s="39"/>
      <c r="F1183" s="39"/>
      <c r="G1183" s="39"/>
      <c r="H1183" s="39"/>
    </row>
    <row r="1184" spans="2:8">
      <c r="B1184" s="60"/>
      <c r="C1184" s="61"/>
      <c r="D1184" s="39"/>
      <c r="E1184" s="39"/>
      <c r="F1184" s="39"/>
      <c r="G1184" s="39"/>
      <c r="H1184" s="39"/>
    </row>
    <row r="1185" spans="2:8">
      <c r="B1185" s="60"/>
      <c r="C1185" s="61"/>
      <c r="D1185" s="39"/>
      <c r="E1185" s="39"/>
      <c r="F1185" s="39"/>
      <c r="G1185" s="39"/>
      <c r="H1185" s="39"/>
    </row>
    <row r="1186" spans="2:8">
      <c r="B1186" s="60"/>
      <c r="C1186" s="61"/>
      <c r="D1186" s="39"/>
      <c r="E1186" s="39"/>
      <c r="F1186" s="39"/>
      <c r="G1186" s="39"/>
      <c r="H1186" s="39"/>
    </row>
    <row r="1187" spans="2:8">
      <c r="B1187" s="60"/>
      <c r="C1187" s="61"/>
      <c r="D1187" s="39"/>
      <c r="E1187" s="39"/>
      <c r="F1187" s="39"/>
      <c r="G1187" s="39"/>
      <c r="H1187" s="39"/>
    </row>
    <row r="1188" spans="2:8">
      <c r="B1188" s="60"/>
      <c r="C1188" s="61"/>
      <c r="D1188" s="39"/>
      <c r="E1188" s="39"/>
      <c r="F1188" s="39"/>
      <c r="G1188" s="39"/>
      <c r="H1188" s="39"/>
    </row>
    <row r="1189" spans="2:8">
      <c r="B1189" s="60"/>
      <c r="C1189" s="61"/>
      <c r="D1189" s="39"/>
      <c r="E1189" s="39"/>
      <c r="F1189" s="39"/>
      <c r="G1189" s="39"/>
      <c r="H1189" s="39"/>
    </row>
    <row r="1190" spans="2:8">
      <c r="B1190" s="60"/>
      <c r="C1190" s="61"/>
      <c r="D1190" s="39"/>
      <c r="E1190" s="39"/>
      <c r="F1190" s="39"/>
      <c r="G1190" s="39"/>
      <c r="H1190" s="39"/>
    </row>
    <row r="1191" spans="2:8">
      <c r="B1191" s="60"/>
      <c r="C1191" s="61"/>
      <c r="D1191" s="39"/>
      <c r="E1191" s="39"/>
      <c r="F1191" s="39"/>
      <c r="G1191" s="39"/>
      <c r="H1191" s="39"/>
    </row>
    <row r="1192" spans="2:8">
      <c r="B1192" s="60"/>
      <c r="C1192" s="61"/>
      <c r="D1192" s="39"/>
      <c r="E1192" s="39"/>
      <c r="F1192" s="39"/>
      <c r="G1192" s="39"/>
      <c r="H1192" s="39"/>
    </row>
    <row r="1193" spans="2:8">
      <c r="B1193" s="60"/>
      <c r="C1193" s="61"/>
      <c r="D1193" s="39"/>
      <c r="E1193" s="39"/>
      <c r="F1193" s="39"/>
      <c r="G1193" s="39"/>
      <c r="H1193" s="39"/>
    </row>
    <row r="1194" spans="2:8">
      <c r="B1194" s="60"/>
      <c r="C1194" s="61"/>
      <c r="D1194" s="39"/>
      <c r="E1194" s="39"/>
      <c r="F1194" s="39"/>
      <c r="G1194" s="39"/>
      <c r="H1194" s="39"/>
    </row>
    <row r="1195" spans="2:8">
      <c r="B1195" s="60"/>
      <c r="C1195" s="61"/>
      <c r="D1195" s="39"/>
      <c r="E1195" s="39"/>
      <c r="F1195" s="39"/>
      <c r="G1195" s="39"/>
      <c r="H1195" s="39"/>
    </row>
    <row r="1196" spans="2:8">
      <c r="B1196" s="60"/>
      <c r="C1196" s="61"/>
      <c r="D1196" s="39"/>
      <c r="E1196" s="39"/>
      <c r="F1196" s="39"/>
      <c r="G1196" s="39"/>
      <c r="H1196" s="39"/>
    </row>
    <row r="1197" spans="2:8">
      <c r="B1197" s="60"/>
      <c r="C1197" s="61"/>
      <c r="D1197" s="39"/>
      <c r="E1197" s="39"/>
      <c r="F1197" s="39"/>
      <c r="G1197" s="39"/>
      <c r="H1197" s="39"/>
    </row>
    <row r="1198" spans="2:8">
      <c r="B1198" s="60"/>
      <c r="C1198" s="61"/>
      <c r="D1198" s="39"/>
      <c r="E1198" s="39"/>
      <c r="F1198" s="39"/>
      <c r="G1198" s="39"/>
      <c r="H1198" s="39"/>
    </row>
    <row r="1199" spans="2:8">
      <c r="B1199" s="60"/>
      <c r="C1199" s="61"/>
      <c r="D1199" s="39"/>
      <c r="E1199" s="39"/>
      <c r="F1199" s="39"/>
      <c r="G1199" s="39"/>
      <c r="H1199" s="39"/>
    </row>
    <row r="1200" spans="2:8">
      <c r="B1200" s="60"/>
      <c r="C1200" s="61"/>
      <c r="D1200" s="39"/>
      <c r="E1200" s="39"/>
      <c r="F1200" s="39"/>
      <c r="G1200" s="39"/>
      <c r="H1200" s="39"/>
    </row>
    <row r="1201" spans="2:8">
      <c r="B1201" s="60"/>
      <c r="C1201" s="61"/>
      <c r="D1201" s="39"/>
      <c r="E1201" s="39"/>
      <c r="F1201" s="39"/>
      <c r="G1201" s="39"/>
      <c r="H1201" s="39"/>
    </row>
    <row r="1202" spans="2:8">
      <c r="B1202" s="60"/>
      <c r="C1202" s="61"/>
      <c r="D1202" s="39"/>
      <c r="E1202" s="39"/>
      <c r="F1202" s="39"/>
      <c r="G1202" s="39"/>
      <c r="H1202" s="39"/>
    </row>
    <row r="1203" spans="2:8">
      <c r="B1203" s="60"/>
      <c r="C1203" s="61"/>
      <c r="D1203" s="39"/>
      <c r="E1203" s="39"/>
      <c r="F1203" s="39"/>
      <c r="G1203" s="39"/>
      <c r="H1203" s="39"/>
    </row>
    <row r="1204" spans="2:8">
      <c r="B1204" s="60"/>
      <c r="C1204" s="61"/>
      <c r="D1204" s="39"/>
      <c r="E1204" s="39"/>
      <c r="F1204" s="39"/>
      <c r="G1204" s="39"/>
      <c r="H1204" s="39"/>
    </row>
    <row r="1205" spans="2:8">
      <c r="B1205" s="60"/>
      <c r="C1205" s="61"/>
      <c r="D1205" s="39"/>
      <c r="E1205" s="39"/>
      <c r="F1205" s="39"/>
      <c r="G1205" s="39"/>
      <c r="H1205" s="39"/>
    </row>
    <row r="1206" spans="2:8">
      <c r="B1206" s="60"/>
      <c r="C1206" s="61"/>
      <c r="D1206" s="39"/>
      <c r="E1206" s="39"/>
      <c r="F1206" s="39"/>
      <c r="G1206" s="39"/>
      <c r="H1206" s="39"/>
    </row>
    <row r="1207" spans="2:8">
      <c r="B1207" s="60"/>
      <c r="C1207" s="61"/>
      <c r="D1207" s="39"/>
      <c r="E1207" s="39"/>
      <c r="F1207" s="39"/>
      <c r="G1207" s="39"/>
      <c r="H1207" s="39"/>
    </row>
    <row r="1208" spans="2:8">
      <c r="B1208" s="60"/>
      <c r="C1208" s="61"/>
      <c r="D1208" s="39"/>
      <c r="E1208" s="39"/>
      <c r="F1208" s="39"/>
      <c r="G1208" s="39"/>
      <c r="H1208" s="39"/>
    </row>
    <row r="1209" spans="2:8">
      <c r="B1209" s="60"/>
      <c r="C1209" s="61"/>
      <c r="D1209" s="39"/>
      <c r="E1209" s="39"/>
      <c r="F1209" s="39"/>
      <c r="G1209" s="39"/>
      <c r="H1209" s="39"/>
    </row>
    <row r="1210" spans="2:8">
      <c r="B1210" s="60"/>
      <c r="C1210" s="61"/>
      <c r="D1210" s="39"/>
      <c r="E1210" s="39"/>
      <c r="F1210" s="39"/>
      <c r="G1210" s="39"/>
      <c r="H1210" s="39"/>
    </row>
    <row r="1211" spans="2:8">
      <c r="B1211" s="60"/>
      <c r="C1211" s="61"/>
      <c r="D1211" s="39"/>
      <c r="E1211" s="39"/>
      <c r="F1211" s="39"/>
      <c r="G1211" s="39"/>
      <c r="H1211" s="39"/>
    </row>
    <row r="1212" spans="2:8">
      <c r="B1212" s="60"/>
      <c r="C1212" s="61"/>
      <c r="D1212" s="39"/>
      <c r="E1212" s="39"/>
      <c r="F1212" s="39"/>
      <c r="G1212" s="39"/>
      <c r="H1212" s="39"/>
    </row>
    <row r="1213" spans="2:8">
      <c r="B1213" s="60"/>
      <c r="C1213" s="61"/>
      <c r="D1213" s="39"/>
      <c r="E1213" s="39"/>
      <c r="F1213" s="39"/>
      <c r="G1213" s="39"/>
      <c r="H1213" s="39"/>
    </row>
    <row r="1214" spans="2:8">
      <c r="B1214" s="60"/>
      <c r="C1214" s="61"/>
      <c r="D1214" s="39"/>
      <c r="E1214" s="39"/>
      <c r="F1214" s="39"/>
      <c r="G1214" s="39"/>
      <c r="H1214" s="39"/>
    </row>
    <row r="1215" spans="2:8">
      <c r="B1215" s="60"/>
      <c r="C1215" s="61"/>
      <c r="D1215" s="39"/>
      <c r="E1215" s="39"/>
      <c r="F1215" s="39"/>
      <c r="G1215" s="39"/>
      <c r="H1215" s="39"/>
    </row>
    <row r="1216" spans="2:8">
      <c r="B1216" s="60"/>
      <c r="C1216" s="61"/>
      <c r="D1216" s="39"/>
      <c r="E1216" s="39"/>
      <c r="F1216" s="39"/>
      <c r="G1216" s="39"/>
      <c r="H1216" s="39"/>
    </row>
    <row r="1217" spans="2:8">
      <c r="B1217" s="60"/>
      <c r="C1217" s="61"/>
      <c r="D1217" s="39"/>
      <c r="E1217" s="39"/>
      <c r="F1217" s="39"/>
      <c r="G1217" s="39"/>
      <c r="H1217" s="39"/>
    </row>
    <row r="1218" spans="2:8">
      <c r="B1218" s="60"/>
      <c r="C1218" s="61"/>
      <c r="D1218" s="39"/>
      <c r="E1218" s="39"/>
      <c r="F1218" s="39"/>
      <c r="G1218" s="39"/>
      <c r="H1218" s="39"/>
    </row>
    <row r="1219" spans="2:8">
      <c r="B1219" s="60"/>
      <c r="C1219" s="61"/>
      <c r="D1219" s="39"/>
      <c r="E1219" s="39"/>
      <c r="F1219" s="39"/>
      <c r="G1219" s="39"/>
      <c r="H1219" s="39"/>
    </row>
    <row r="1220" spans="2:8">
      <c r="B1220" s="60"/>
      <c r="C1220" s="61"/>
      <c r="D1220" s="39"/>
      <c r="E1220" s="39"/>
      <c r="F1220" s="39"/>
      <c r="G1220" s="39"/>
      <c r="H1220" s="39"/>
    </row>
    <row r="1221" spans="2:8">
      <c r="B1221" s="60"/>
      <c r="C1221" s="61"/>
      <c r="D1221" s="39"/>
      <c r="E1221" s="39"/>
      <c r="F1221" s="39"/>
      <c r="G1221" s="39"/>
      <c r="H1221" s="39"/>
    </row>
    <row r="1222" spans="2:8">
      <c r="B1222" s="60"/>
      <c r="C1222" s="61"/>
      <c r="D1222" s="39"/>
      <c r="E1222" s="39"/>
      <c r="F1222" s="39"/>
      <c r="G1222" s="39"/>
      <c r="H1222" s="39"/>
    </row>
    <row r="1223" spans="2:8">
      <c r="B1223" s="60"/>
      <c r="C1223" s="61"/>
      <c r="D1223" s="39"/>
      <c r="E1223" s="39"/>
      <c r="F1223" s="39"/>
      <c r="G1223" s="39"/>
      <c r="H1223" s="39"/>
    </row>
    <row r="1224" spans="2:8">
      <c r="B1224" s="60"/>
      <c r="C1224" s="61"/>
      <c r="D1224" s="39"/>
      <c r="E1224" s="39"/>
      <c r="F1224" s="39"/>
      <c r="G1224" s="39"/>
      <c r="H1224" s="39"/>
    </row>
    <row r="1225" spans="2:8">
      <c r="B1225" s="60"/>
      <c r="C1225" s="61"/>
      <c r="D1225" s="39"/>
      <c r="E1225" s="39"/>
      <c r="F1225" s="39"/>
      <c r="G1225" s="39"/>
      <c r="H1225" s="39"/>
    </row>
    <row r="1226" spans="2:8">
      <c r="B1226" s="60"/>
      <c r="C1226" s="61"/>
      <c r="D1226" s="39"/>
      <c r="E1226" s="39"/>
      <c r="F1226" s="39"/>
      <c r="G1226" s="39"/>
      <c r="H1226" s="39"/>
    </row>
    <row r="1227" spans="2:8">
      <c r="B1227" s="60"/>
      <c r="C1227" s="61"/>
      <c r="D1227" s="39"/>
      <c r="E1227" s="39"/>
      <c r="F1227" s="39"/>
      <c r="G1227" s="39"/>
      <c r="H1227" s="39"/>
    </row>
    <row r="1228" spans="2:8">
      <c r="B1228" s="60"/>
      <c r="C1228" s="61"/>
      <c r="D1228" s="39"/>
      <c r="E1228" s="39"/>
      <c r="F1228" s="39"/>
      <c r="G1228" s="39"/>
      <c r="H1228" s="39"/>
    </row>
    <row r="1229" spans="2:8">
      <c r="B1229" s="60"/>
      <c r="C1229" s="61"/>
      <c r="D1229" s="39"/>
      <c r="E1229" s="39"/>
      <c r="F1229" s="39"/>
      <c r="G1229" s="39"/>
      <c r="H1229" s="39"/>
    </row>
    <row r="1230" spans="2:8">
      <c r="B1230" s="60"/>
      <c r="C1230" s="61"/>
      <c r="D1230" s="39"/>
      <c r="E1230" s="39"/>
      <c r="F1230" s="39"/>
      <c r="G1230" s="39"/>
      <c r="H1230" s="39"/>
    </row>
    <row r="1231" spans="2:8">
      <c r="B1231" s="60"/>
      <c r="C1231" s="61"/>
      <c r="D1231" s="39"/>
      <c r="E1231" s="39"/>
      <c r="F1231" s="39"/>
      <c r="G1231" s="39"/>
      <c r="H1231" s="39"/>
    </row>
    <row r="1232" spans="2:8">
      <c r="B1232" s="60"/>
      <c r="C1232" s="61"/>
      <c r="D1232" s="39"/>
      <c r="E1232" s="39"/>
      <c r="F1232" s="39"/>
      <c r="G1232" s="39"/>
      <c r="H1232" s="39"/>
    </row>
    <row r="1233" spans="2:8">
      <c r="B1233" s="60"/>
      <c r="C1233" s="61"/>
      <c r="D1233" s="39"/>
      <c r="E1233" s="39"/>
      <c r="F1233" s="39"/>
      <c r="G1233" s="39"/>
      <c r="H1233" s="39"/>
    </row>
    <row r="1234" spans="2:8">
      <c r="B1234" s="60"/>
      <c r="C1234" s="61"/>
      <c r="D1234" s="39"/>
      <c r="E1234" s="39"/>
      <c r="F1234" s="39"/>
      <c r="G1234" s="39"/>
      <c r="H1234" s="39"/>
    </row>
    <row r="1235" spans="2:8">
      <c r="B1235" s="60"/>
      <c r="C1235" s="61"/>
      <c r="D1235" s="39"/>
      <c r="E1235" s="39"/>
      <c r="F1235" s="39"/>
      <c r="G1235" s="39"/>
      <c r="H1235" s="39"/>
    </row>
    <row r="1236" spans="2:8">
      <c r="B1236" s="60"/>
      <c r="C1236" s="61"/>
      <c r="D1236" s="39"/>
      <c r="E1236" s="39"/>
      <c r="F1236" s="39"/>
      <c r="G1236" s="39"/>
      <c r="H1236" s="39"/>
    </row>
    <row r="1237" spans="2:8">
      <c r="B1237" s="60"/>
      <c r="C1237" s="61"/>
      <c r="D1237" s="39"/>
      <c r="E1237" s="39"/>
      <c r="F1237" s="39"/>
      <c r="G1237" s="39"/>
      <c r="H1237" s="39"/>
    </row>
    <row r="1238" spans="2:8">
      <c r="B1238" s="60"/>
      <c r="C1238" s="61"/>
      <c r="D1238" s="39"/>
      <c r="E1238" s="39"/>
      <c r="F1238" s="39"/>
      <c r="G1238" s="39"/>
      <c r="H1238" s="39"/>
    </row>
    <row r="1239" spans="2:8">
      <c r="B1239" s="60"/>
      <c r="C1239" s="61"/>
      <c r="D1239" s="39"/>
      <c r="E1239" s="39"/>
      <c r="F1239" s="39"/>
      <c r="G1239" s="39"/>
      <c r="H1239" s="39"/>
    </row>
    <row r="1240" spans="2:8">
      <c r="B1240" s="60"/>
      <c r="C1240" s="61"/>
      <c r="D1240" s="39"/>
      <c r="E1240" s="39"/>
      <c r="F1240" s="39"/>
      <c r="G1240" s="39"/>
      <c r="H1240" s="39"/>
    </row>
    <row r="1241" spans="2:8">
      <c r="B1241" s="60"/>
      <c r="C1241" s="61"/>
      <c r="D1241" s="39"/>
      <c r="E1241" s="39"/>
      <c r="F1241" s="39"/>
      <c r="G1241" s="39"/>
      <c r="H1241" s="39"/>
    </row>
    <row r="1242" spans="2:8">
      <c r="B1242" s="60"/>
      <c r="C1242" s="61"/>
      <c r="D1242" s="39"/>
      <c r="E1242" s="39"/>
      <c r="F1242" s="39"/>
      <c r="G1242" s="39"/>
      <c r="H1242" s="39"/>
    </row>
    <row r="1243" spans="2:8">
      <c r="B1243" s="60"/>
      <c r="C1243" s="61"/>
      <c r="D1243" s="39"/>
      <c r="E1243" s="39"/>
      <c r="F1243" s="39"/>
      <c r="G1243" s="39"/>
      <c r="H1243" s="39"/>
    </row>
    <row r="1244" spans="2:8">
      <c r="B1244" s="60"/>
      <c r="C1244" s="61"/>
      <c r="D1244" s="39"/>
      <c r="E1244" s="39"/>
      <c r="F1244" s="39"/>
      <c r="G1244" s="39"/>
      <c r="H1244" s="39"/>
    </row>
    <row r="1245" spans="2:8">
      <c r="B1245" s="60"/>
      <c r="C1245" s="61"/>
      <c r="D1245" s="39"/>
      <c r="E1245" s="39"/>
      <c r="F1245" s="39"/>
      <c r="G1245" s="39"/>
      <c r="H1245" s="39"/>
    </row>
    <row r="1246" spans="2:8">
      <c r="B1246" s="60"/>
      <c r="C1246" s="61"/>
      <c r="D1246" s="39"/>
      <c r="E1246" s="39"/>
      <c r="F1246" s="39"/>
      <c r="G1246" s="39"/>
      <c r="H1246" s="39"/>
    </row>
    <row r="1247" spans="2:8">
      <c r="B1247" s="60"/>
      <c r="C1247" s="61"/>
      <c r="D1247" s="39"/>
      <c r="E1247" s="39"/>
      <c r="F1247" s="39"/>
      <c r="G1247" s="39"/>
      <c r="H1247" s="39"/>
    </row>
    <row r="1248" spans="2:8">
      <c r="B1248" s="60"/>
      <c r="C1248" s="61"/>
      <c r="D1248" s="39"/>
      <c r="E1248" s="39"/>
      <c r="F1248" s="39"/>
      <c r="G1248" s="39"/>
      <c r="H1248" s="39"/>
    </row>
    <row r="1249" spans="2:8">
      <c r="B1249" s="60"/>
      <c r="C1249" s="61"/>
      <c r="D1249" s="39"/>
      <c r="E1249" s="39"/>
      <c r="F1249" s="39"/>
      <c r="G1249" s="39"/>
      <c r="H1249" s="39"/>
    </row>
    <row r="1250" spans="2:8">
      <c r="B1250" s="60"/>
      <c r="C1250" s="61"/>
      <c r="D1250" s="39"/>
      <c r="E1250" s="39"/>
      <c r="F1250" s="39"/>
      <c r="G1250" s="39"/>
      <c r="H1250" s="39"/>
    </row>
    <row r="1251" spans="2:8">
      <c r="B1251" s="60"/>
      <c r="C1251" s="61"/>
      <c r="D1251" s="39"/>
      <c r="E1251" s="39"/>
      <c r="F1251" s="39"/>
      <c r="G1251" s="39"/>
      <c r="H1251" s="39"/>
    </row>
    <row r="1252" spans="2:8">
      <c r="B1252" s="60"/>
      <c r="C1252" s="61"/>
      <c r="D1252" s="39"/>
      <c r="E1252" s="39"/>
      <c r="F1252" s="39"/>
      <c r="G1252" s="39"/>
      <c r="H1252" s="39"/>
    </row>
    <row r="1253" spans="2:8">
      <c r="B1253" s="60"/>
      <c r="C1253" s="61"/>
      <c r="D1253" s="39"/>
      <c r="E1253" s="39"/>
      <c r="F1253" s="39"/>
      <c r="G1253" s="39"/>
      <c r="H1253" s="39"/>
    </row>
    <row r="1254" spans="2:8">
      <c r="B1254" s="60"/>
      <c r="C1254" s="61"/>
      <c r="D1254" s="39"/>
      <c r="E1254" s="39"/>
      <c r="F1254" s="39"/>
      <c r="G1254" s="39"/>
      <c r="H1254" s="39"/>
    </row>
    <row r="1255" spans="2:8">
      <c r="B1255" s="60"/>
      <c r="C1255" s="61"/>
      <c r="D1255" s="39"/>
      <c r="E1255" s="39"/>
      <c r="F1255" s="39"/>
      <c r="G1255" s="39"/>
      <c r="H1255" s="39"/>
    </row>
    <row r="1256" spans="2:8">
      <c r="B1256" s="60"/>
      <c r="C1256" s="61"/>
      <c r="D1256" s="39"/>
      <c r="E1256" s="39"/>
      <c r="F1256" s="39"/>
      <c r="G1256" s="39"/>
      <c r="H1256" s="39"/>
    </row>
    <row r="1257" spans="2:8">
      <c r="B1257" s="60"/>
      <c r="C1257" s="61"/>
      <c r="D1257" s="39"/>
      <c r="E1257" s="39"/>
      <c r="F1257" s="39"/>
      <c r="G1257" s="39"/>
      <c r="H1257" s="39"/>
    </row>
    <row r="1258" spans="2:8">
      <c r="B1258" s="60"/>
      <c r="C1258" s="61"/>
      <c r="D1258" s="39"/>
      <c r="E1258" s="39"/>
      <c r="F1258" s="39"/>
      <c r="G1258" s="39"/>
      <c r="H1258" s="39"/>
    </row>
    <row r="1259" spans="2:8">
      <c r="B1259" s="60"/>
      <c r="C1259" s="61"/>
      <c r="D1259" s="39"/>
      <c r="E1259" s="39"/>
      <c r="F1259" s="39"/>
      <c r="G1259" s="39"/>
      <c r="H1259" s="39"/>
    </row>
    <row r="1260" spans="2:8">
      <c r="B1260" s="60"/>
      <c r="C1260" s="61"/>
      <c r="D1260" s="39"/>
      <c r="E1260" s="39"/>
      <c r="F1260" s="39"/>
      <c r="G1260" s="39"/>
      <c r="H1260" s="39"/>
    </row>
    <row r="1261" spans="2:8">
      <c r="B1261" s="60"/>
      <c r="C1261" s="61"/>
      <c r="D1261" s="39"/>
      <c r="E1261" s="39"/>
      <c r="F1261" s="39"/>
      <c r="G1261" s="39"/>
      <c r="H1261" s="39"/>
    </row>
    <row r="1262" spans="2:8">
      <c r="B1262" s="60"/>
      <c r="C1262" s="61"/>
      <c r="D1262" s="39"/>
      <c r="E1262" s="39"/>
      <c r="F1262" s="39"/>
      <c r="G1262" s="39"/>
      <c r="H1262" s="39"/>
    </row>
    <row r="1263" spans="2:8">
      <c r="B1263" s="60"/>
      <c r="C1263" s="61"/>
      <c r="D1263" s="39"/>
      <c r="E1263" s="39"/>
      <c r="F1263" s="39"/>
      <c r="G1263" s="39"/>
      <c r="H1263" s="39"/>
    </row>
    <row r="1264" spans="2:8">
      <c r="B1264" s="60"/>
      <c r="C1264" s="61"/>
      <c r="D1264" s="39"/>
      <c r="E1264" s="39"/>
      <c r="F1264" s="39"/>
      <c r="G1264" s="39"/>
      <c r="H1264" s="39"/>
    </row>
    <row r="1265" spans="2:8">
      <c r="B1265" s="60"/>
      <c r="C1265" s="61"/>
      <c r="D1265" s="39"/>
      <c r="E1265" s="39"/>
      <c r="F1265" s="39"/>
      <c r="G1265" s="39"/>
      <c r="H1265" s="39"/>
    </row>
    <row r="1266" spans="2:8">
      <c r="B1266" s="60"/>
      <c r="C1266" s="61"/>
      <c r="D1266" s="39"/>
      <c r="E1266" s="39"/>
      <c r="F1266" s="39"/>
      <c r="G1266" s="39"/>
      <c r="H1266" s="39"/>
    </row>
    <row r="1267" spans="2:8">
      <c r="B1267" s="60"/>
      <c r="C1267" s="61"/>
      <c r="D1267" s="39"/>
      <c r="E1267" s="39"/>
      <c r="F1267" s="39"/>
      <c r="G1267" s="39"/>
      <c r="H1267" s="39"/>
    </row>
    <row r="1268" spans="2:8">
      <c r="B1268" s="60"/>
      <c r="C1268" s="61"/>
      <c r="D1268" s="39"/>
      <c r="E1268" s="39"/>
      <c r="F1268" s="39"/>
      <c r="G1268" s="39"/>
      <c r="H1268" s="39"/>
    </row>
    <row r="1269" spans="2:8">
      <c r="B1269" s="60"/>
      <c r="C1269" s="61"/>
      <c r="D1269" s="39"/>
      <c r="E1269" s="39"/>
      <c r="F1269" s="39"/>
      <c r="G1269" s="39"/>
      <c r="H1269" s="39"/>
    </row>
    <row r="1270" spans="2:8">
      <c r="B1270" s="60"/>
      <c r="C1270" s="61"/>
      <c r="D1270" s="39"/>
      <c r="E1270" s="39"/>
      <c r="F1270" s="39"/>
      <c r="G1270" s="39"/>
      <c r="H1270" s="39"/>
    </row>
    <row r="1271" spans="2:8">
      <c r="B1271" s="60"/>
      <c r="C1271" s="61"/>
      <c r="D1271" s="39"/>
      <c r="E1271" s="39"/>
      <c r="F1271" s="39"/>
      <c r="G1271" s="39"/>
      <c r="H1271" s="39"/>
    </row>
    <row r="1272" spans="2:8">
      <c r="B1272" s="60"/>
      <c r="C1272" s="61"/>
      <c r="D1272" s="39"/>
      <c r="E1272" s="39"/>
      <c r="F1272" s="39"/>
      <c r="G1272" s="39"/>
      <c r="H1272" s="39"/>
    </row>
    <row r="1273" spans="2:8">
      <c r="B1273" s="60"/>
      <c r="C1273" s="61"/>
      <c r="D1273" s="39"/>
      <c r="E1273" s="39"/>
      <c r="F1273" s="39"/>
      <c r="G1273" s="39"/>
      <c r="H1273" s="39"/>
    </row>
    <row r="1274" spans="2:8">
      <c r="B1274" s="60"/>
      <c r="C1274" s="61"/>
      <c r="D1274" s="39"/>
      <c r="E1274" s="39"/>
      <c r="F1274" s="39"/>
      <c r="G1274" s="39"/>
      <c r="H1274" s="39"/>
    </row>
    <row r="1275" spans="2:8">
      <c r="B1275" s="60"/>
      <c r="C1275" s="61"/>
      <c r="D1275" s="39"/>
      <c r="E1275" s="39"/>
      <c r="F1275" s="39"/>
      <c r="G1275" s="39"/>
      <c r="H1275" s="39"/>
    </row>
    <row r="1276" spans="2:8">
      <c r="B1276" s="60"/>
      <c r="C1276" s="61"/>
      <c r="D1276" s="39"/>
      <c r="E1276" s="39"/>
      <c r="F1276" s="39"/>
      <c r="G1276" s="39"/>
      <c r="H1276" s="39"/>
    </row>
    <row r="1277" spans="2:8">
      <c r="B1277" s="60"/>
      <c r="C1277" s="61"/>
      <c r="D1277" s="39"/>
      <c r="E1277" s="39"/>
      <c r="F1277" s="39"/>
      <c r="G1277" s="39"/>
      <c r="H1277" s="39"/>
    </row>
    <row r="1278" spans="2:8">
      <c r="B1278" s="60"/>
      <c r="C1278" s="61"/>
      <c r="D1278" s="39"/>
      <c r="E1278" s="39"/>
      <c r="F1278" s="39"/>
      <c r="G1278" s="39"/>
      <c r="H1278" s="39"/>
    </row>
    <row r="1279" spans="2:8">
      <c r="B1279" s="60"/>
      <c r="C1279" s="61"/>
      <c r="D1279" s="39"/>
      <c r="E1279" s="39"/>
      <c r="F1279" s="39"/>
      <c r="G1279" s="39"/>
      <c r="H1279" s="39"/>
    </row>
    <row r="1280" spans="2:8">
      <c r="B1280" s="60"/>
      <c r="C1280" s="61"/>
      <c r="D1280" s="39"/>
      <c r="E1280" s="39"/>
      <c r="F1280" s="39"/>
      <c r="G1280" s="39"/>
      <c r="H1280" s="39"/>
    </row>
    <row r="1281" spans="2:8">
      <c r="B1281" s="60"/>
      <c r="C1281" s="61"/>
      <c r="D1281" s="39"/>
      <c r="E1281" s="39"/>
      <c r="F1281" s="39"/>
      <c r="G1281" s="39"/>
      <c r="H1281" s="39"/>
    </row>
    <row r="1282" spans="2:8">
      <c r="B1282" s="60"/>
      <c r="C1282" s="61"/>
      <c r="D1282" s="39"/>
      <c r="E1282" s="39"/>
      <c r="F1282" s="39"/>
      <c r="G1282" s="39"/>
      <c r="H1282" s="39"/>
    </row>
    <row r="1283" spans="2:8">
      <c r="B1283" s="60"/>
      <c r="C1283" s="61"/>
      <c r="D1283" s="39"/>
      <c r="E1283" s="39"/>
      <c r="F1283" s="39"/>
      <c r="G1283" s="39"/>
      <c r="H1283" s="39"/>
    </row>
    <row r="1284" spans="2:8">
      <c r="B1284" s="60"/>
      <c r="C1284" s="61"/>
      <c r="D1284" s="39"/>
      <c r="E1284" s="39"/>
      <c r="F1284" s="39"/>
      <c r="G1284" s="39"/>
      <c r="H1284" s="39"/>
    </row>
    <row r="1285" spans="2:8">
      <c r="B1285" s="60"/>
      <c r="C1285" s="61"/>
      <c r="D1285" s="39"/>
      <c r="E1285" s="39"/>
      <c r="F1285" s="39"/>
      <c r="G1285" s="39"/>
      <c r="H1285" s="39"/>
    </row>
    <row r="1286" spans="2:8">
      <c r="B1286" s="60"/>
      <c r="C1286" s="61"/>
      <c r="D1286" s="39"/>
      <c r="E1286" s="39"/>
      <c r="F1286" s="39"/>
      <c r="G1286" s="39"/>
      <c r="H1286" s="39"/>
    </row>
    <row r="1287" spans="2:8">
      <c r="B1287" s="60"/>
      <c r="C1287" s="61"/>
      <c r="D1287" s="39"/>
      <c r="E1287" s="39"/>
      <c r="F1287" s="39"/>
      <c r="G1287" s="39"/>
      <c r="H1287" s="39"/>
    </row>
    <row r="1288" spans="2:8">
      <c r="B1288" s="60"/>
      <c r="C1288" s="61"/>
      <c r="D1288" s="39"/>
      <c r="E1288" s="39"/>
      <c r="F1288" s="39"/>
      <c r="G1288" s="39"/>
      <c r="H1288" s="39"/>
    </row>
    <row r="1289" spans="2:8">
      <c r="B1289" s="60"/>
      <c r="C1289" s="61"/>
      <c r="D1289" s="39"/>
      <c r="E1289" s="39"/>
      <c r="F1289" s="39"/>
      <c r="G1289" s="39"/>
      <c r="H1289" s="39"/>
    </row>
    <row r="1290" spans="2:8">
      <c r="B1290" s="60"/>
      <c r="C1290" s="61"/>
      <c r="D1290" s="39"/>
      <c r="E1290" s="39"/>
      <c r="F1290" s="39"/>
      <c r="G1290" s="39"/>
      <c r="H1290" s="39"/>
    </row>
    <row r="1291" spans="2:8">
      <c r="B1291" s="60"/>
      <c r="C1291" s="61"/>
      <c r="D1291" s="39"/>
      <c r="E1291" s="39"/>
      <c r="F1291" s="39"/>
      <c r="G1291" s="39"/>
      <c r="H1291" s="39"/>
    </row>
    <row r="1292" spans="2:8">
      <c r="B1292" s="60"/>
      <c r="C1292" s="61"/>
      <c r="D1292" s="39"/>
      <c r="E1292" s="39"/>
      <c r="F1292" s="39"/>
      <c r="G1292" s="39"/>
      <c r="H1292" s="39"/>
    </row>
    <row r="1293" spans="2:8">
      <c r="B1293" s="60"/>
      <c r="C1293" s="61"/>
      <c r="D1293" s="39"/>
      <c r="E1293" s="39"/>
      <c r="F1293" s="39"/>
      <c r="G1293" s="39"/>
      <c r="H1293" s="39"/>
    </row>
    <row r="1294" spans="2:8">
      <c r="B1294" s="60"/>
      <c r="C1294" s="61"/>
      <c r="D1294" s="39"/>
      <c r="E1294" s="39"/>
      <c r="F1294" s="39"/>
      <c r="G1294" s="39"/>
      <c r="H1294" s="39"/>
    </row>
    <row r="1295" spans="2:8">
      <c r="B1295" s="60"/>
      <c r="C1295" s="61"/>
      <c r="D1295" s="39"/>
      <c r="E1295" s="39"/>
      <c r="F1295" s="39"/>
      <c r="G1295" s="39"/>
      <c r="H1295" s="39"/>
    </row>
    <row r="1296" spans="2:8">
      <c r="B1296" s="60"/>
      <c r="C1296" s="61"/>
      <c r="D1296" s="39"/>
      <c r="E1296" s="39"/>
      <c r="F1296" s="39"/>
      <c r="G1296" s="39"/>
      <c r="H1296" s="39"/>
    </row>
    <row r="1297" spans="2:8">
      <c r="B1297" s="60"/>
      <c r="C1297" s="61"/>
      <c r="D1297" s="39"/>
      <c r="E1297" s="39"/>
      <c r="F1297" s="39"/>
      <c r="G1297" s="39"/>
      <c r="H1297" s="39"/>
    </row>
    <row r="1298" spans="2:8">
      <c r="B1298" s="60"/>
      <c r="C1298" s="61"/>
      <c r="D1298" s="39"/>
      <c r="E1298" s="39"/>
      <c r="F1298" s="39"/>
      <c r="G1298" s="39"/>
      <c r="H1298" s="39"/>
    </row>
    <row r="1299" spans="2:8">
      <c r="B1299" s="60"/>
      <c r="C1299" s="61"/>
      <c r="D1299" s="39"/>
      <c r="E1299" s="39"/>
      <c r="F1299" s="39"/>
      <c r="G1299" s="39"/>
      <c r="H1299" s="39"/>
    </row>
    <row r="1300" spans="2:8">
      <c r="B1300" s="60"/>
      <c r="C1300" s="61"/>
      <c r="D1300" s="39"/>
      <c r="E1300" s="39"/>
      <c r="F1300" s="39"/>
      <c r="G1300" s="39"/>
      <c r="H1300" s="39"/>
    </row>
    <row r="1301" spans="2:8">
      <c r="B1301" s="60"/>
      <c r="C1301" s="61"/>
      <c r="D1301" s="39"/>
      <c r="E1301" s="39"/>
      <c r="F1301" s="39"/>
      <c r="G1301" s="39"/>
      <c r="H1301" s="39"/>
    </row>
    <row r="1302" spans="2:8">
      <c r="B1302" s="60"/>
      <c r="C1302" s="61"/>
      <c r="D1302" s="39"/>
      <c r="E1302" s="39"/>
      <c r="F1302" s="39"/>
      <c r="G1302" s="39"/>
      <c r="H1302" s="39"/>
    </row>
    <row r="1303" spans="2:8">
      <c r="B1303" s="60"/>
      <c r="C1303" s="61"/>
      <c r="D1303" s="39"/>
      <c r="E1303" s="39"/>
      <c r="F1303" s="39"/>
      <c r="G1303" s="39"/>
      <c r="H1303" s="39"/>
    </row>
    <row r="1304" spans="2:8">
      <c r="B1304" s="60"/>
      <c r="C1304" s="61"/>
      <c r="D1304" s="39"/>
      <c r="E1304" s="39"/>
      <c r="F1304" s="39"/>
      <c r="G1304" s="39"/>
      <c r="H1304" s="39"/>
    </row>
    <row r="1305" spans="2:8">
      <c r="B1305" s="60"/>
      <c r="C1305" s="61"/>
      <c r="D1305" s="39"/>
      <c r="E1305" s="39"/>
      <c r="F1305" s="39"/>
      <c r="G1305" s="39"/>
      <c r="H1305" s="39"/>
    </row>
    <row r="1306" spans="2:8">
      <c r="B1306" s="60"/>
      <c r="C1306" s="61"/>
      <c r="D1306" s="39"/>
      <c r="E1306" s="39"/>
      <c r="F1306" s="39"/>
      <c r="G1306" s="39"/>
      <c r="H1306" s="39"/>
    </row>
    <row r="1307" spans="2:8">
      <c r="B1307" s="60"/>
      <c r="C1307" s="61"/>
      <c r="D1307" s="39"/>
      <c r="E1307" s="39"/>
      <c r="F1307" s="39"/>
      <c r="G1307" s="39"/>
      <c r="H1307" s="39"/>
    </row>
    <row r="1308" spans="2:8">
      <c r="B1308" s="60"/>
      <c r="C1308" s="61"/>
      <c r="D1308" s="39"/>
      <c r="E1308" s="39"/>
      <c r="F1308" s="39"/>
      <c r="G1308" s="39"/>
      <c r="H1308" s="39"/>
    </row>
    <row r="1309" spans="2:8">
      <c r="B1309" s="60"/>
      <c r="C1309" s="61"/>
      <c r="D1309" s="39"/>
      <c r="E1309" s="39"/>
      <c r="F1309" s="39"/>
      <c r="G1309" s="39"/>
      <c r="H1309" s="39"/>
    </row>
    <row r="1310" spans="2:8">
      <c r="B1310" s="60"/>
      <c r="C1310" s="61"/>
      <c r="D1310" s="39"/>
      <c r="E1310" s="39"/>
      <c r="F1310" s="39"/>
      <c r="G1310" s="39"/>
      <c r="H1310" s="39"/>
    </row>
    <row r="1311" spans="2:8">
      <c r="B1311" s="60"/>
      <c r="C1311" s="61"/>
      <c r="D1311" s="39"/>
      <c r="E1311" s="39"/>
      <c r="F1311" s="39"/>
      <c r="G1311" s="39"/>
      <c r="H1311" s="39"/>
    </row>
    <row r="1312" spans="2:8">
      <c r="B1312" s="60"/>
      <c r="C1312" s="61"/>
      <c r="D1312" s="39"/>
      <c r="E1312" s="39"/>
      <c r="F1312" s="39"/>
      <c r="G1312" s="39"/>
      <c r="H1312" s="39"/>
    </row>
    <row r="1313" spans="2:8">
      <c r="B1313" s="60"/>
      <c r="C1313" s="61"/>
      <c r="D1313" s="39"/>
      <c r="E1313" s="39"/>
      <c r="F1313" s="39"/>
      <c r="G1313" s="39"/>
      <c r="H1313" s="39"/>
    </row>
    <row r="1314" spans="2:8">
      <c r="B1314" s="60"/>
      <c r="C1314" s="61"/>
      <c r="D1314" s="39"/>
      <c r="E1314" s="39"/>
      <c r="F1314" s="39"/>
      <c r="G1314" s="39"/>
      <c r="H1314" s="39"/>
    </row>
    <row r="1315" spans="2:8">
      <c r="B1315" s="60"/>
      <c r="C1315" s="61"/>
      <c r="D1315" s="39"/>
      <c r="E1315" s="39"/>
      <c r="F1315" s="39"/>
      <c r="G1315" s="39"/>
      <c r="H1315" s="39"/>
    </row>
    <row r="1316" spans="2:8">
      <c r="B1316" s="60"/>
      <c r="C1316" s="61"/>
      <c r="D1316" s="39"/>
      <c r="E1316" s="39"/>
      <c r="F1316" s="39"/>
      <c r="G1316" s="39"/>
      <c r="H1316" s="39"/>
    </row>
    <row r="1317" spans="2:8">
      <c r="B1317" s="60"/>
      <c r="C1317" s="61"/>
      <c r="D1317" s="39"/>
      <c r="E1317" s="39"/>
      <c r="F1317" s="39"/>
      <c r="G1317" s="39"/>
      <c r="H1317" s="39"/>
    </row>
    <row r="1318" spans="2:8">
      <c r="B1318" s="60"/>
      <c r="C1318" s="61"/>
      <c r="D1318" s="39"/>
      <c r="E1318" s="39"/>
      <c r="F1318" s="39"/>
      <c r="G1318" s="39"/>
      <c r="H1318" s="39"/>
    </row>
    <row r="1319" spans="2:8">
      <c r="B1319" s="60"/>
      <c r="C1319" s="61"/>
      <c r="D1319" s="39"/>
      <c r="E1319" s="39"/>
      <c r="F1319" s="39"/>
      <c r="G1319" s="39"/>
      <c r="H1319" s="39"/>
    </row>
    <row r="1320" spans="2:8">
      <c r="B1320" s="60"/>
      <c r="C1320" s="61"/>
      <c r="D1320" s="39"/>
      <c r="E1320" s="39"/>
      <c r="F1320" s="39"/>
      <c r="G1320" s="39"/>
      <c r="H1320" s="39"/>
    </row>
    <row r="1321" spans="2:8">
      <c r="B1321" s="60"/>
      <c r="C1321" s="61"/>
      <c r="D1321" s="39"/>
      <c r="E1321" s="39"/>
      <c r="F1321" s="39"/>
      <c r="G1321" s="39"/>
      <c r="H1321" s="39"/>
    </row>
    <row r="1322" spans="2:8">
      <c r="B1322" s="60"/>
      <c r="C1322" s="61"/>
      <c r="D1322" s="39"/>
      <c r="E1322" s="39"/>
      <c r="F1322" s="39"/>
      <c r="G1322" s="39"/>
      <c r="H1322" s="39"/>
    </row>
    <row r="1323" spans="2:8">
      <c r="B1323" s="60"/>
      <c r="C1323" s="61"/>
      <c r="D1323" s="39"/>
      <c r="E1323" s="39"/>
      <c r="F1323" s="39"/>
      <c r="G1323" s="39"/>
      <c r="H1323" s="39"/>
    </row>
    <row r="1324" spans="2:8">
      <c r="B1324" s="60"/>
      <c r="C1324" s="61"/>
      <c r="D1324" s="39"/>
      <c r="E1324" s="39"/>
      <c r="F1324" s="39"/>
      <c r="G1324" s="39"/>
      <c r="H1324" s="39"/>
    </row>
    <row r="1325" spans="2:8">
      <c r="B1325" s="60"/>
      <c r="C1325" s="61"/>
      <c r="D1325" s="39"/>
      <c r="E1325" s="39"/>
      <c r="F1325" s="39"/>
      <c r="G1325" s="39"/>
      <c r="H1325" s="39"/>
    </row>
    <row r="1326" spans="2:8">
      <c r="B1326" s="60"/>
      <c r="C1326" s="61"/>
      <c r="D1326" s="39"/>
      <c r="E1326" s="39"/>
      <c r="F1326" s="39"/>
      <c r="G1326" s="39"/>
      <c r="H1326" s="39"/>
    </row>
    <row r="1327" spans="2:8">
      <c r="B1327" s="60"/>
      <c r="C1327" s="61"/>
      <c r="D1327" s="39"/>
      <c r="E1327" s="39"/>
      <c r="F1327" s="39"/>
      <c r="G1327" s="39"/>
      <c r="H1327" s="39"/>
    </row>
    <row r="1328" spans="2:8">
      <c r="B1328" s="60"/>
      <c r="C1328" s="61"/>
      <c r="D1328" s="39"/>
      <c r="E1328" s="39"/>
      <c r="F1328" s="39"/>
      <c r="G1328" s="39"/>
      <c r="H1328" s="39"/>
    </row>
    <row r="1329" spans="2:8">
      <c r="B1329" s="60"/>
      <c r="C1329" s="61"/>
      <c r="D1329" s="39"/>
      <c r="E1329" s="39"/>
      <c r="F1329" s="39"/>
      <c r="G1329" s="39"/>
      <c r="H1329" s="39"/>
    </row>
    <row r="1330" spans="2:8">
      <c r="B1330" s="60"/>
      <c r="C1330" s="61"/>
      <c r="D1330" s="39"/>
      <c r="E1330" s="39"/>
      <c r="F1330" s="39"/>
      <c r="G1330" s="39"/>
      <c r="H1330" s="39"/>
    </row>
    <row r="1331" spans="2:8">
      <c r="B1331" s="60"/>
      <c r="C1331" s="61"/>
      <c r="D1331" s="39"/>
      <c r="E1331" s="39"/>
      <c r="F1331" s="39"/>
      <c r="G1331" s="39"/>
      <c r="H1331" s="39"/>
    </row>
    <row r="1332" spans="2:8">
      <c r="B1332" s="60"/>
      <c r="C1332" s="61"/>
      <c r="D1332" s="39"/>
      <c r="E1332" s="39"/>
      <c r="F1332" s="39"/>
      <c r="G1332" s="39"/>
      <c r="H1332" s="39"/>
    </row>
    <row r="1333" spans="2:8">
      <c r="B1333" s="60"/>
      <c r="C1333" s="61"/>
      <c r="D1333" s="39"/>
      <c r="E1333" s="39"/>
      <c r="F1333" s="39"/>
      <c r="G1333" s="39"/>
      <c r="H1333" s="39"/>
    </row>
    <row r="1334" spans="2:8">
      <c r="B1334" s="60"/>
      <c r="C1334" s="61"/>
      <c r="D1334" s="39"/>
      <c r="E1334" s="39"/>
      <c r="F1334" s="39"/>
      <c r="G1334" s="39"/>
      <c r="H1334" s="39"/>
    </row>
    <row r="1335" spans="2:8">
      <c r="B1335" s="60"/>
      <c r="C1335" s="61"/>
      <c r="D1335" s="39"/>
      <c r="E1335" s="39"/>
      <c r="F1335" s="39"/>
      <c r="G1335" s="39"/>
      <c r="H1335" s="39"/>
    </row>
    <row r="1336" spans="2:8">
      <c r="B1336" s="60"/>
      <c r="C1336" s="61"/>
      <c r="D1336" s="39"/>
      <c r="E1336" s="39"/>
      <c r="F1336" s="39"/>
      <c r="G1336" s="39"/>
      <c r="H1336" s="39"/>
    </row>
    <row r="1337" spans="2:8">
      <c r="B1337" s="60"/>
      <c r="C1337" s="61"/>
      <c r="D1337" s="39"/>
      <c r="E1337" s="39"/>
      <c r="F1337" s="39"/>
      <c r="G1337" s="39"/>
      <c r="H1337" s="39"/>
    </row>
    <row r="1338" spans="2:8">
      <c r="B1338" s="60"/>
      <c r="C1338" s="61"/>
      <c r="D1338" s="39"/>
      <c r="E1338" s="39"/>
      <c r="F1338" s="39"/>
      <c r="G1338" s="39"/>
      <c r="H1338" s="39"/>
    </row>
    <row r="1339" spans="2:8">
      <c r="B1339" s="60"/>
      <c r="C1339" s="61"/>
      <c r="D1339" s="39"/>
      <c r="E1339" s="39"/>
      <c r="F1339" s="39"/>
      <c r="G1339" s="39"/>
      <c r="H1339" s="39"/>
    </row>
    <row r="1340" spans="2:8">
      <c r="B1340" s="60"/>
      <c r="C1340" s="61"/>
      <c r="D1340" s="39"/>
      <c r="E1340" s="39"/>
      <c r="F1340" s="39"/>
      <c r="G1340" s="39"/>
      <c r="H1340" s="39"/>
    </row>
    <row r="1341" spans="2:8">
      <c r="B1341" s="60"/>
      <c r="C1341" s="61"/>
      <c r="D1341" s="39"/>
      <c r="E1341" s="39"/>
      <c r="F1341" s="39"/>
      <c r="G1341" s="39"/>
      <c r="H1341" s="39"/>
    </row>
    <row r="1342" spans="2:8">
      <c r="B1342" s="60"/>
      <c r="C1342" s="61"/>
      <c r="D1342" s="39"/>
      <c r="E1342" s="39"/>
      <c r="F1342" s="39"/>
      <c r="G1342" s="39"/>
      <c r="H1342" s="39"/>
    </row>
    <row r="1343" spans="2:8">
      <c r="B1343" s="60"/>
      <c r="C1343" s="61"/>
      <c r="D1343" s="39"/>
      <c r="E1343" s="39"/>
      <c r="F1343" s="39"/>
      <c r="G1343" s="39"/>
      <c r="H1343" s="39"/>
    </row>
    <row r="1344" spans="2:8">
      <c r="B1344" s="60"/>
      <c r="C1344" s="61"/>
      <c r="D1344" s="39"/>
      <c r="E1344" s="39"/>
      <c r="F1344" s="39"/>
      <c r="G1344" s="39"/>
      <c r="H1344" s="39"/>
    </row>
    <row r="1345" spans="2:8">
      <c r="B1345" s="60"/>
      <c r="C1345" s="61"/>
      <c r="D1345" s="39"/>
      <c r="E1345" s="39"/>
      <c r="F1345" s="39"/>
      <c r="G1345" s="39"/>
      <c r="H1345" s="39"/>
    </row>
    <row r="1346" spans="2:8">
      <c r="B1346" s="60"/>
      <c r="C1346" s="61"/>
      <c r="D1346" s="39"/>
      <c r="E1346" s="39"/>
      <c r="F1346" s="39"/>
      <c r="G1346" s="39"/>
      <c r="H1346" s="39"/>
    </row>
    <row r="1347" spans="2:8">
      <c r="B1347" s="60"/>
      <c r="C1347" s="61"/>
      <c r="D1347" s="39"/>
      <c r="E1347" s="39"/>
      <c r="F1347" s="39"/>
      <c r="G1347" s="39"/>
      <c r="H1347" s="39"/>
    </row>
    <row r="1348" spans="2:8">
      <c r="B1348" s="60"/>
      <c r="C1348" s="61"/>
      <c r="D1348" s="39"/>
      <c r="E1348" s="39"/>
      <c r="F1348" s="39"/>
      <c r="G1348" s="39"/>
      <c r="H1348" s="39"/>
    </row>
    <row r="1349" spans="2:8">
      <c r="B1349" s="60"/>
      <c r="C1349" s="61"/>
      <c r="D1349" s="39"/>
      <c r="E1349" s="39"/>
      <c r="F1349" s="39"/>
      <c r="G1349" s="39"/>
      <c r="H1349" s="39"/>
    </row>
    <row r="1350" spans="2:8">
      <c r="B1350" s="60"/>
      <c r="C1350" s="61"/>
      <c r="D1350" s="39"/>
      <c r="E1350" s="39"/>
      <c r="F1350" s="39"/>
      <c r="G1350" s="39"/>
      <c r="H1350" s="39"/>
    </row>
    <row r="1351" spans="2:8">
      <c r="B1351" s="60"/>
      <c r="C1351" s="61"/>
      <c r="D1351" s="39"/>
      <c r="E1351" s="39"/>
      <c r="F1351" s="39"/>
      <c r="G1351" s="39"/>
      <c r="H1351" s="39"/>
    </row>
    <row r="1352" spans="2:8">
      <c r="B1352" s="60"/>
      <c r="C1352" s="61"/>
      <c r="D1352" s="39"/>
      <c r="E1352" s="39"/>
      <c r="F1352" s="39"/>
      <c r="G1352" s="39"/>
      <c r="H1352" s="39"/>
    </row>
    <row r="1353" spans="2:8">
      <c r="B1353" s="60"/>
      <c r="C1353" s="61"/>
      <c r="D1353" s="39"/>
      <c r="E1353" s="39"/>
      <c r="F1353" s="39"/>
      <c r="G1353" s="39"/>
      <c r="H1353" s="39"/>
    </row>
    <row r="1354" spans="2:8">
      <c r="B1354" s="60"/>
      <c r="C1354" s="61"/>
      <c r="D1354" s="39"/>
      <c r="E1354" s="39"/>
      <c r="F1354" s="39"/>
      <c r="G1354" s="39"/>
      <c r="H1354" s="39"/>
    </row>
    <row r="1355" spans="2:8">
      <c r="B1355" s="60"/>
      <c r="C1355" s="61"/>
      <c r="D1355" s="39"/>
      <c r="E1355" s="39"/>
      <c r="F1355" s="39"/>
      <c r="G1355" s="39"/>
      <c r="H1355" s="39"/>
    </row>
    <row r="1356" spans="2:8">
      <c r="B1356" s="60"/>
      <c r="C1356" s="61"/>
      <c r="D1356" s="39"/>
      <c r="E1356" s="39"/>
      <c r="F1356" s="39"/>
      <c r="G1356" s="39"/>
      <c r="H1356" s="39"/>
    </row>
    <row r="1357" spans="2:8">
      <c r="B1357" s="60"/>
      <c r="C1357" s="61"/>
      <c r="D1357" s="39"/>
      <c r="E1357" s="39"/>
      <c r="F1357" s="39"/>
      <c r="G1357" s="39"/>
      <c r="H1357" s="39"/>
    </row>
    <row r="1358" spans="2:8">
      <c r="B1358" s="60"/>
      <c r="C1358" s="61"/>
      <c r="D1358" s="39"/>
      <c r="E1358" s="39"/>
      <c r="F1358" s="39"/>
      <c r="G1358" s="39"/>
      <c r="H1358" s="39"/>
    </row>
    <row r="1359" spans="2:8">
      <c r="B1359" s="60"/>
      <c r="C1359" s="61"/>
      <c r="D1359" s="39"/>
      <c r="E1359" s="39"/>
      <c r="F1359" s="39"/>
      <c r="G1359" s="39"/>
      <c r="H1359" s="39"/>
    </row>
    <row r="1360" spans="2:8">
      <c r="B1360" s="60"/>
      <c r="C1360" s="61"/>
      <c r="D1360" s="39"/>
      <c r="E1360" s="39"/>
      <c r="F1360" s="39"/>
      <c r="G1360" s="39"/>
      <c r="H1360" s="39"/>
    </row>
    <row r="1361" spans="2:8">
      <c r="B1361" s="60"/>
      <c r="C1361" s="61"/>
      <c r="D1361" s="39"/>
      <c r="E1361" s="39"/>
      <c r="F1361" s="39"/>
      <c r="G1361" s="39"/>
      <c r="H1361" s="39"/>
    </row>
    <row r="1362" spans="2:8">
      <c r="B1362" s="60"/>
      <c r="C1362" s="61"/>
      <c r="D1362" s="39"/>
      <c r="E1362" s="39"/>
      <c r="F1362" s="39"/>
      <c r="G1362" s="39"/>
      <c r="H1362" s="39"/>
    </row>
    <row r="1363" spans="2:8">
      <c r="B1363" s="60"/>
      <c r="C1363" s="61"/>
      <c r="D1363" s="39"/>
      <c r="E1363" s="39"/>
      <c r="F1363" s="39"/>
      <c r="G1363" s="39"/>
      <c r="H1363" s="39"/>
    </row>
    <row r="1364" spans="2:8">
      <c r="B1364" s="60"/>
      <c r="C1364" s="61"/>
      <c r="D1364" s="39"/>
      <c r="E1364" s="39"/>
      <c r="F1364" s="39"/>
      <c r="G1364" s="39"/>
      <c r="H1364" s="39"/>
    </row>
    <row r="1365" spans="2:8">
      <c r="B1365" s="60"/>
      <c r="C1365" s="61"/>
      <c r="D1365" s="39"/>
      <c r="E1365" s="39"/>
      <c r="F1365" s="39"/>
      <c r="G1365" s="39"/>
      <c r="H1365" s="39"/>
    </row>
    <row r="1366" spans="2:8">
      <c r="B1366" s="60"/>
      <c r="C1366" s="61"/>
      <c r="D1366" s="39"/>
      <c r="E1366" s="39"/>
      <c r="F1366" s="39"/>
      <c r="G1366" s="39"/>
      <c r="H1366" s="39"/>
    </row>
    <row r="1367" spans="2:8">
      <c r="B1367" s="60"/>
      <c r="C1367" s="61"/>
      <c r="D1367" s="39"/>
      <c r="E1367" s="39"/>
      <c r="F1367" s="39"/>
      <c r="G1367" s="39"/>
      <c r="H1367" s="39"/>
    </row>
    <row r="1368" spans="2:8">
      <c r="B1368" s="60"/>
      <c r="C1368" s="61"/>
      <c r="D1368" s="39"/>
      <c r="E1368" s="39"/>
      <c r="F1368" s="39"/>
      <c r="G1368" s="39"/>
      <c r="H1368" s="39"/>
    </row>
    <row r="1369" spans="2:8">
      <c r="B1369" s="60"/>
      <c r="C1369" s="61"/>
      <c r="D1369" s="39"/>
      <c r="E1369" s="39"/>
      <c r="F1369" s="39"/>
      <c r="G1369" s="39"/>
      <c r="H1369" s="39"/>
    </row>
    <row r="1370" spans="2:8">
      <c r="B1370" s="60"/>
      <c r="C1370" s="61"/>
      <c r="D1370" s="39"/>
      <c r="E1370" s="39"/>
      <c r="F1370" s="39"/>
      <c r="G1370" s="39"/>
      <c r="H1370" s="39"/>
    </row>
    <row r="1371" spans="2:8">
      <c r="B1371" s="60"/>
      <c r="C1371" s="61"/>
      <c r="D1371" s="39"/>
      <c r="E1371" s="39"/>
      <c r="F1371" s="39"/>
      <c r="G1371" s="39"/>
      <c r="H1371" s="39"/>
    </row>
    <row r="1372" spans="2:8">
      <c r="B1372" s="60"/>
      <c r="C1372" s="61"/>
      <c r="D1372" s="39"/>
      <c r="E1372" s="39"/>
      <c r="F1372" s="39"/>
      <c r="G1372" s="39"/>
      <c r="H1372" s="39"/>
    </row>
    <row r="1373" spans="2:8">
      <c r="B1373" s="60"/>
      <c r="C1373" s="61"/>
      <c r="D1373" s="39"/>
      <c r="E1373" s="39"/>
      <c r="F1373" s="39"/>
      <c r="G1373" s="39"/>
      <c r="H1373" s="39"/>
    </row>
    <row r="1374" spans="2:8">
      <c r="B1374" s="60"/>
      <c r="C1374" s="61"/>
      <c r="D1374" s="39"/>
      <c r="E1374" s="39"/>
      <c r="F1374" s="39"/>
      <c r="G1374" s="39"/>
      <c r="H1374" s="39"/>
    </row>
    <row r="1375" spans="2:8">
      <c r="B1375" s="60"/>
      <c r="C1375" s="61"/>
      <c r="D1375" s="39"/>
      <c r="E1375" s="39"/>
      <c r="F1375" s="39"/>
      <c r="G1375" s="39"/>
      <c r="H1375" s="39"/>
    </row>
    <row r="1376" spans="2:8">
      <c r="B1376" s="60"/>
      <c r="C1376" s="61"/>
      <c r="D1376" s="39"/>
      <c r="E1376" s="39"/>
      <c r="F1376" s="39"/>
      <c r="G1376" s="39"/>
      <c r="H1376" s="39"/>
    </row>
    <row r="1377" spans="2:8">
      <c r="B1377" s="60"/>
      <c r="C1377" s="61"/>
      <c r="D1377" s="39"/>
      <c r="E1377" s="39"/>
      <c r="F1377" s="39"/>
      <c r="G1377" s="39"/>
      <c r="H1377" s="39"/>
    </row>
    <row r="1378" spans="2:8">
      <c r="B1378" s="60"/>
      <c r="C1378" s="61"/>
      <c r="D1378" s="39"/>
      <c r="E1378" s="39"/>
      <c r="F1378" s="39"/>
      <c r="G1378" s="39"/>
      <c r="H1378" s="39"/>
    </row>
    <row r="1379" spans="2:8">
      <c r="B1379" s="60"/>
      <c r="C1379" s="61"/>
      <c r="D1379" s="39"/>
      <c r="E1379" s="39"/>
      <c r="F1379" s="39"/>
      <c r="G1379" s="39"/>
      <c r="H1379" s="39"/>
    </row>
    <row r="1380" spans="2:8">
      <c r="B1380" s="60"/>
      <c r="C1380" s="61"/>
      <c r="D1380" s="39"/>
      <c r="E1380" s="39"/>
      <c r="F1380" s="39"/>
      <c r="G1380" s="39"/>
      <c r="H1380" s="39"/>
    </row>
    <row r="1381" spans="2:8">
      <c r="B1381" s="60"/>
      <c r="C1381" s="61"/>
      <c r="D1381" s="39"/>
      <c r="E1381" s="39"/>
      <c r="F1381" s="39"/>
      <c r="G1381" s="39"/>
      <c r="H1381" s="39"/>
    </row>
    <row r="1382" spans="2:8">
      <c r="B1382" s="60"/>
      <c r="C1382" s="61"/>
      <c r="D1382" s="39"/>
      <c r="E1382" s="39"/>
      <c r="F1382" s="39"/>
      <c r="G1382" s="39"/>
      <c r="H1382" s="39"/>
    </row>
    <row r="1383" spans="2:8">
      <c r="B1383" s="60"/>
      <c r="C1383" s="61"/>
      <c r="D1383" s="39"/>
      <c r="E1383" s="39"/>
      <c r="F1383" s="39"/>
      <c r="G1383" s="39"/>
      <c r="H1383" s="39"/>
    </row>
    <row r="1384" spans="2:8">
      <c r="B1384" s="60"/>
      <c r="C1384" s="61"/>
      <c r="D1384" s="39"/>
      <c r="E1384" s="39"/>
      <c r="F1384" s="39"/>
      <c r="G1384" s="39"/>
      <c r="H1384" s="39"/>
    </row>
    <row r="1385" spans="2:8">
      <c r="B1385" s="60"/>
      <c r="C1385" s="61"/>
      <c r="D1385" s="39"/>
      <c r="E1385" s="39"/>
      <c r="F1385" s="39"/>
      <c r="G1385" s="39"/>
      <c r="H1385" s="39"/>
    </row>
    <row r="1386" spans="2:8">
      <c r="B1386" s="60"/>
      <c r="C1386" s="61"/>
      <c r="D1386" s="39"/>
      <c r="E1386" s="39"/>
      <c r="F1386" s="39"/>
      <c r="G1386" s="39"/>
      <c r="H1386" s="39"/>
    </row>
    <row r="1387" spans="2:8">
      <c r="B1387" s="60"/>
      <c r="C1387" s="61"/>
      <c r="D1387" s="39"/>
      <c r="E1387" s="39"/>
      <c r="F1387" s="39"/>
      <c r="G1387" s="39"/>
      <c r="H1387" s="39"/>
    </row>
    <row r="1388" spans="2:8">
      <c r="B1388" s="60"/>
      <c r="C1388" s="61"/>
      <c r="D1388" s="39"/>
      <c r="E1388" s="39"/>
      <c r="F1388" s="39"/>
      <c r="G1388" s="39"/>
      <c r="H1388" s="39"/>
    </row>
    <row r="1389" spans="2:8">
      <c r="B1389" s="60"/>
      <c r="C1389" s="61"/>
      <c r="D1389" s="39"/>
      <c r="E1389" s="39"/>
      <c r="F1389" s="39"/>
      <c r="G1389" s="39"/>
      <c r="H1389" s="39"/>
    </row>
    <row r="1390" spans="2:8">
      <c r="B1390" s="60"/>
      <c r="C1390" s="61"/>
      <c r="D1390" s="39"/>
      <c r="E1390" s="39"/>
      <c r="F1390" s="39"/>
      <c r="G1390" s="39"/>
      <c r="H1390" s="39"/>
    </row>
    <row r="1391" spans="2:8">
      <c r="B1391" s="60"/>
      <c r="C1391" s="61"/>
      <c r="D1391" s="39"/>
      <c r="E1391" s="39"/>
      <c r="F1391" s="39"/>
      <c r="G1391" s="39"/>
      <c r="H1391" s="39"/>
    </row>
    <row r="1392" spans="2:8">
      <c r="B1392" s="60"/>
      <c r="C1392" s="61"/>
      <c r="D1392" s="39"/>
      <c r="E1392" s="39"/>
      <c r="F1392" s="39"/>
      <c r="G1392" s="39"/>
      <c r="H1392" s="39"/>
    </row>
    <row r="1393" spans="2:8">
      <c r="B1393" s="60"/>
      <c r="C1393" s="61"/>
      <c r="D1393" s="39"/>
      <c r="E1393" s="39"/>
      <c r="F1393" s="39"/>
      <c r="G1393" s="39"/>
      <c r="H1393" s="39"/>
    </row>
    <row r="1394" spans="2:8">
      <c r="B1394" s="60"/>
      <c r="C1394" s="61"/>
      <c r="D1394" s="39"/>
      <c r="E1394" s="39"/>
      <c r="F1394" s="39"/>
      <c r="G1394" s="39"/>
      <c r="H1394" s="39"/>
    </row>
    <row r="1395" spans="2:8">
      <c r="B1395" s="60"/>
      <c r="C1395" s="61"/>
      <c r="D1395" s="39"/>
      <c r="E1395" s="39"/>
      <c r="F1395" s="39"/>
      <c r="G1395" s="39"/>
      <c r="H1395" s="39"/>
    </row>
    <row r="1396" spans="2:8">
      <c r="B1396" s="60"/>
      <c r="C1396" s="61"/>
      <c r="D1396" s="39"/>
      <c r="E1396" s="39"/>
      <c r="F1396" s="39"/>
      <c r="G1396" s="39"/>
      <c r="H1396" s="39"/>
    </row>
    <row r="1397" spans="2:8">
      <c r="B1397" s="60"/>
      <c r="C1397" s="61"/>
      <c r="D1397" s="39"/>
      <c r="E1397" s="39"/>
      <c r="F1397" s="39"/>
      <c r="G1397" s="39"/>
      <c r="H1397" s="39"/>
    </row>
    <row r="1398" spans="2:8">
      <c r="B1398" s="60"/>
      <c r="C1398" s="61"/>
      <c r="D1398" s="39"/>
      <c r="E1398" s="39"/>
      <c r="F1398" s="39"/>
      <c r="G1398" s="39"/>
      <c r="H1398" s="39"/>
    </row>
    <row r="1399" spans="2:8">
      <c r="B1399" s="60"/>
      <c r="C1399" s="61"/>
      <c r="D1399" s="39"/>
      <c r="E1399" s="39"/>
      <c r="F1399" s="39"/>
      <c r="G1399" s="39"/>
      <c r="H1399" s="39"/>
    </row>
    <row r="1400" spans="2:8">
      <c r="B1400" s="60"/>
      <c r="C1400" s="61"/>
      <c r="D1400" s="39"/>
      <c r="E1400" s="39"/>
      <c r="F1400" s="39"/>
      <c r="G1400" s="39"/>
      <c r="H1400" s="39"/>
    </row>
    <row r="1401" spans="2:8">
      <c r="B1401" s="60"/>
      <c r="C1401" s="61"/>
      <c r="D1401" s="39"/>
      <c r="E1401" s="39"/>
      <c r="F1401" s="39"/>
      <c r="G1401" s="39"/>
      <c r="H1401" s="39"/>
    </row>
    <row r="1402" spans="2:8">
      <c r="B1402" s="60"/>
      <c r="C1402" s="61"/>
      <c r="D1402" s="39"/>
      <c r="E1402" s="39"/>
      <c r="F1402" s="39"/>
      <c r="G1402" s="39"/>
      <c r="H1402" s="39"/>
    </row>
    <row r="1403" spans="2:8">
      <c r="B1403" s="60"/>
      <c r="C1403" s="61"/>
      <c r="D1403" s="39"/>
      <c r="E1403" s="39"/>
      <c r="F1403" s="39"/>
      <c r="G1403" s="39"/>
      <c r="H1403" s="39"/>
    </row>
    <row r="1404" spans="2:8">
      <c r="B1404" s="60"/>
      <c r="C1404" s="61"/>
      <c r="D1404" s="39"/>
      <c r="E1404" s="39"/>
      <c r="F1404" s="39"/>
      <c r="G1404" s="39"/>
      <c r="H1404" s="39"/>
    </row>
    <row r="1405" spans="2:8">
      <c r="B1405" s="60"/>
      <c r="C1405" s="61"/>
      <c r="D1405" s="39"/>
      <c r="E1405" s="39"/>
      <c r="F1405" s="39"/>
      <c r="G1405" s="39"/>
      <c r="H1405" s="39"/>
    </row>
    <row r="1406" spans="2:8">
      <c r="B1406" s="60"/>
      <c r="C1406" s="61"/>
      <c r="D1406" s="39"/>
      <c r="E1406" s="39"/>
      <c r="F1406" s="39"/>
      <c r="G1406" s="39"/>
      <c r="H1406" s="39"/>
    </row>
    <row r="1407" spans="2:8">
      <c r="B1407" s="60"/>
      <c r="C1407" s="61"/>
      <c r="D1407" s="39"/>
      <c r="E1407" s="39"/>
      <c r="F1407" s="39"/>
      <c r="G1407" s="39"/>
      <c r="H1407" s="39"/>
    </row>
    <row r="1408" spans="2:8">
      <c r="B1408" s="60"/>
      <c r="C1408" s="61"/>
      <c r="D1408" s="39"/>
      <c r="E1408" s="39"/>
      <c r="F1408" s="39"/>
      <c r="G1408" s="39"/>
      <c r="H1408" s="39"/>
    </row>
    <row r="1409" spans="2:8">
      <c r="B1409" s="60"/>
      <c r="C1409" s="61"/>
      <c r="D1409" s="39"/>
      <c r="E1409" s="39"/>
      <c r="F1409" s="39"/>
      <c r="G1409" s="39"/>
      <c r="H1409" s="39"/>
    </row>
    <row r="1410" spans="2:8">
      <c r="B1410" s="60"/>
      <c r="C1410" s="61"/>
      <c r="D1410" s="39"/>
      <c r="E1410" s="39"/>
      <c r="F1410" s="39"/>
      <c r="G1410" s="39"/>
      <c r="H1410" s="39"/>
    </row>
    <row r="1411" spans="2:8">
      <c r="B1411" s="60"/>
      <c r="C1411" s="61"/>
      <c r="D1411" s="39"/>
      <c r="E1411" s="39"/>
      <c r="F1411" s="39"/>
      <c r="G1411" s="39"/>
      <c r="H1411" s="39"/>
    </row>
    <row r="1412" spans="2:8">
      <c r="B1412" s="60"/>
      <c r="C1412" s="61"/>
      <c r="D1412" s="39"/>
      <c r="E1412" s="39"/>
      <c r="F1412" s="39"/>
      <c r="G1412" s="39"/>
      <c r="H1412" s="39"/>
    </row>
    <row r="1413" spans="2:8">
      <c r="B1413" s="60"/>
      <c r="C1413" s="61"/>
      <c r="D1413" s="39"/>
      <c r="E1413" s="39"/>
      <c r="F1413" s="39"/>
      <c r="G1413" s="39"/>
      <c r="H1413" s="39"/>
    </row>
    <row r="1414" spans="2:8">
      <c r="B1414" s="60"/>
      <c r="C1414" s="61"/>
      <c r="D1414" s="39"/>
      <c r="E1414" s="39"/>
      <c r="F1414" s="39"/>
      <c r="G1414" s="39"/>
      <c r="H1414" s="39"/>
    </row>
    <row r="1415" spans="2:8">
      <c r="B1415" s="60"/>
      <c r="C1415" s="61"/>
      <c r="D1415" s="39"/>
      <c r="E1415" s="39"/>
      <c r="F1415" s="39"/>
      <c r="G1415" s="39"/>
      <c r="H1415" s="39"/>
    </row>
    <row r="1416" spans="2:8">
      <c r="B1416" s="60"/>
      <c r="C1416" s="61"/>
      <c r="D1416" s="39"/>
      <c r="E1416" s="39"/>
      <c r="F1416" s="39"/>
      <c r="G1416" s="39"/>
      <c r="H1416" s="39"/>
    </row>
    <row r="1417" spans="2:8">
      <c r="B1417" s="60"/>
      <c r="C1417" s="61"/>
      <c r="D1417" s="39"/>
      <c r="E1417" s="39"/>
      <c r="F1417" s="39"/>
      <c r="G1417" s="39"/>
      <c r="H1417" s="39"/>
    </row>
    <row r="1418" spans="2:8">
      <c r="B1418" s="60"/>
      <c r="C1418" s="61"/>
      <c r="D1418" s="39"/>
      <c r="E1418" s="39"/>
      <c r="F1418" s="39"/>
      <c r="G1418" s="39"/>
      <c r="H1418" s="39"/>
    </row>
    <row r="1419" spans="2:8">
      <c r="B1419" s="60"/>
      <c r="C1419" s="61"/>
      <c r="D1419" s="39"/>
      <c r="E1419" s="39"/>
      <c r="F1419" s="39"/>
      <c r="G1419" s="39"/>
      <c r="H1419" s="39"/>
    </row>
    <row r="1420" spans="2:8">
      <c r="B1420" s="60"/>
      <c r="C1420" s="61"/>
      <c r="D1420" s="39"/>
      <c r="E1420" s="39"/>
      <c r="F1420" s="39"/>
      <c r="G1420" s="39"/>
      <c r="H1420" s="39"/>
    </row>
    <row r="1421" spans="2:8">
      <c r="B1421" s="60"/>
      <c r="C1421" s="61"/>
      <c r="D1421" s="39"/>
      <c r="E1421" s="39"/>
      <c r="F1421" s="39"/>
      <c r="G1421" s="39"/>
      <c r="H1421" s="39"/>
    </row>
    <row r="1422" spans="2:8">
      <c r="B1422" s="60"/>
      <c r="C1422" s="61"/>
      <c r="D1422" s="39"/>
      <c r="E1422" s="39"/>
      <c r="F1422" s="39"/>
      <c r="G1422" s="39"/>
      <c r="H1422" s="39"/>
    </row>
    <row r="1423" spans="2:8">
      <c r="B1423" s="60"/>
      <c r="C1423" s="61"/>
      <c r="D1423" s="39"/>
      <c r="E1423" s="39"/>
      <c r="F1423" s="39"/>
      <c r="G1423" s="39"/>
      <c r="H1423" s="39"/>
    </row>
    <row r="1424" spans="2:8">
      <c r="B1424" s="60"/>
      <c r="C1424" s="61"/>
      <c r="D1424" s="39"/>
      <c r="E1424" s="39"/>
      <c r="F1424" s="39"/>
      <c r="G1424" s="39"/>
      <c r="H1424" s="39"/>
    </row>
    <row r="1425" spans="2:8">
      <c r="B1425" s="60"/>
      <c r="C1425" s="61"/>
      <c r="D1425" s="39"/>
      <c r="E1425" s="39"/>
      <c r="F1425" s="39"/>
      <c r="G1425" s="39"/>
      <c r="H1425" s="39"/>
    </row>
    <row r="1426" spans="2:8">
      <c r="B1426" s="60"/>
      <c r="C1426" s="61"/>
      <c r="D1426" s="39"/>
      <c r="E1426" s="39"/>
      <c r="F1426" s="39"/>
      <c r="G1426" s="39"/>
      <c r="H1426" s="39"/>
    </row>
    <row r="1427" spans="2:8">
      <c r="B1427" s="60"/>
      <c r="C1427" s="61"/>
      <c r="D1427" s="39"/>
      <c r="E1427" s="39"/>
      <c r="F1427" s="39"/>
      <c r="G1427" s="39"/>
      <c r="H1427" s="39"/>
    </row>
    <row r="1428" spans="2:8">
      <c r="B1428" s="60"/>
      <c r="C1428" s="61"/>
      <c r="D1428" s="39"/>
      <c r="E1428" s="39"/>
      <c r="F1428" s="39"/>
      <c r="G1428" s="39"/>
      <c r="H1428" s="39"/>
    </row>
    <row r="1429" spans="2:8">
      <c r="B1429" s="60"/>
      <c r="C1429" s="61"/>
      <c r="D1429" s="39"/>
      <c r="E1429" s="39"/>
      <c r="F1429" s="39"/>
      <c r="G1429" s="39"/>
      <c r="H1429" s="39"/>
    </row>
    <row r="1430" spans="2:8">
      <c r="B1430" s="60"/>
      <c r="C1430" s="61"/>
      <c r="D1430" s="39"/>
      <c r="E1430" s="39"/>
      <c r="F1430" s="39"/>
      <c r="G1430" s="39"/>
      <c r="H1430" s="39"/>
    </row>
    <row r="1431" spans="2:8">
      <c r="B1431" s="60"/>
      <c r="C1431" s="61"/>
      <c r="D1431" s="39"/>
      <c r="E1431" s="39"/>
      <c r="F1431" s="39"/>
      <c r="G1431" s="39"/>
      <c r="H1431" s="39"/>
    </row>
    <row r="1432" spans="2:8">
      <c r="B1432" s="60"/>
      <c r="C1432" s="61"/>
      <c r="D1432" s="39"/>
      <c r="E1432" s="39"/>
      <c r="F1432" s="39"/>
      <c r="G1432" s="39"/>
      <c r="H1432" s="39"/>
    </row>
    <row r="1433" spans="2:8">
      <c r="B1433" s="60"/>
      <c r="C1433" s="61"/>
      <c r="D1433" s="39"/>
      <c r="E1433" s="39"/>
      <c r="F1433" s="39"/>
      <c r="G1433" s="39"/>
      <c r="H1433" s="39"/>
    </row>
    <row r="1434" spans="2:8">
      <c r="B1434" s="60"/>
      <c r="C1434" s="61"/>
      <c r="D1434" s="39"/>
      <c r="E1434" s="39"/>
      <c r="F1434" s="39"/>
      <c r="G1434" s="39"/>
      <c r="H1434" s="39"/>
    </row>
    <row r="1435" spans="2:8">
      <c r="B1435" s="60"/>
      <c r="C1435" s="61"/>
      <c r="D1435" s="39"/>
      <c r="E1435" s="39"/>
      <c r="F1435" s="39"/>
      <c r="G1435" s="39"/>
      <c r="H1435" s="39"/>
    </row>
    <row r="1436" spans="2:8">
      <c r="B1436" s="60"/>
      <c r="C1436" s="61"/>
      <c r="D1436" s="39"/>
      <c r="E1436" s="39"/>
      <c r="F1436" s="39"/>
      <c r="G1436" s="39"/>
      <c r="H1436" s="39"/>
    </row>
    <row r="1437" spans="2:8">
      <c r="B1437" s="60"/>
      <c r="C1437" s="61"/>
      <c r="D1437" s="39"/>
      <c r="E1437" s="39"/>
      <c r="F1437" s="39"/>
      <c r="G1437" s="39"/>
      <c r="H1437" s="39"/>
    </row>
    <row r="1438" spans="2:8">
      <c r="B1438" s="60"/>
      <c r="C1438" s="61"/>
      <c r="D1438" s="39"/>
      <c r="E1438" s="39"/>
      <c r="F1438" s="39"/>
      <c r="G1438" s="39"/>
      <c r="H1438" s="39"/>
    </row>
    <row r="1439" spans="2:8">
      <c r="B1439" s="60"/>
      <c r="C1439" s="61"/>
      <c r="D1439" s="39"/>
      <c r="E1439" s="39"/>
      <c r="F1439" s="39"/>
      <c r="G1439" s="39"/>
      <c r="H1439" s="39"/>
    </row>
    <row r="1440" spans="2:8">
      <c r="B1440" s="60"/>
      <c r="C1440" s="61"/>
      <c r="D1440" s="39"/>
      <c r="E1440" s="39"/>
      <c r="F1440" s="39"/>
      <c r="G1440" s="39"/>
      <c r="H1440" s="39"/>
    </row>
    <row r="1441" spans="2:8">
      <c r="B1441" s="60"/>
      <c r="C1441" s="61"/>
      <c r="D1441" s="39"/>
      <c r="E1441" s="39"/>
      <c r="F1441" s="39"/>
      <c r="G1441" s="39"/>
      <c r="H1441" s="39"/>
    </row>
    <row r="1442" spans="2:8">
      <c r="B1442" s="60"/>
      <c r="C1442" s="61"/>
      <c r="D1442" s="39"/>
      <c r="E1442" s="39"/>
      <c r="F1442" s="39"/>
      <c r="G1442" s="39"/>
      <c r="H1442" s="39"/>
    </row>
    <row r="1443" spans="2:8">
      <c r="B1443" s="60"/>
      <c r="C1443" s="61"/>
      <c r="D1443" s="39"/>
      <c r="E1443" s="39"/>
      <c r="F1443" s="39"/>
      <c r="G1443" s="39"/>
      <c r="H1443" s="39"/>
    </row>
    <row r="1444" spans="2:8">
      <c r="B1444" s="60"/>
      <c r="C1444" s="61"/>
      <c r="D1444" s="39"/>
      <c r="E1444" s="39"/>
      <c r="F1444" s="39"/>
      <c r="G1444" s="39"/>
      <c r="H1444" s="39"/>
    </row>
    <row r="1445" spans="2:8">
      <c r="B1445" s="60"/>
      <c r="C1445" s="61"/>
      <c r="D1445" s="39"/>
      <c r="E1445" s="39"/>
      <c r="F1445" s="39"/>
      <c r="G1445" s="39"/>
      <c r="H1445" s="39"/>
    </row>
    <row r="1446" spans="2:8">
      <c r="B1446" s="60"/>
      <c r="C1446" s="61"/>
      <c r="D1446" s="39"/>
      <c r="E1446" s="39"/>
      <c r="F1446" s="39"/>
      <c r="G1446" s="39"/>
      <c r="H1446" s="39"/>
    </row>
    <row r="1447" spans="2:8">
      <c r="B1447" s="60"/>
      <c r="C1447" s="61"/>
      <c r="D1447" s="39"/>
      <c r="E1447" s="39"/>
      <c r="F1447" s="39"/>
      <c r="G1447" s="39"/>
      <c r="H1447" s="39"/>
    </row>
    <row r="1448" spans="2:8">
      <c r="B1448" s="60"/>
      <c r="C1448" s="61"/>
      <c r="D1448" s="39"/>
      <c r="E1448" s="39"/>
      <c r="F1448" s="39"/>
      <c r="G1448" s="39"/>
      <c r="H1448" s="39"/>
    </row>
    <row r="1449" spans="2:8">
      <c r="B1449" s="60"/>
      <c r="C1449" s="61"/>
      <c r="D1449" s="39"/>
      <c r="E1449" s="39"/>
      <c r="F1449" s="39"/>
      <c r="G1449" s="39"/>
      <c r="H1449" s="39"/>
    </row>
    <row r="1450" spans="2:8">
      <c r="B1450" s="60"/>
      <c r="C1450" s="61"/>
      <c r="D1450" s="39"/>
      <c r="E1450" s="39"/>
      <c r="F1450" s="39"/>
      <c r="G1450" s="39"/>
      <c r="H1450" s="39"/>
    </row>
    <row r="1451" spans="2:8">
      <c r="B1451" s="60"/>
      <c r="C1451" s="61"/>
      <c r="D1451" s="39"/>
      <c r="E1451" s="39"/>
      <c r="F1451" s="39"/>
      <c r="G1451" s="39"/>
      <c r="H1451" s="39"/>
    </row>
    <row r="1452" spans="2:8">
      <c r="B1452" s="60"/>
      <c r="C1452" s="61"/>
      <c r="D1452" s="39"/>
      <c r="E1452" s="39"/>
      <c r="F1452" s="39"/>
      <c r="G1452" s="39"/>
      <c r="H1452" s="39"/>
    </row>
    <row r="1453" spans="2:8">
      <c r="B1453" s="60"/>
      <c r="C1453" s="61"/>
      <c r="D1453" s="39"/>
      <c r="E1453" s="39"/>
      <c r="F1453" s="39"/>
      <c r="G1453" s="39"/>
      <c r="H1453" s="39"/>
    </row>
    <row r="1454" spans="2:8">
      <c r="B1454" s="60"/>
      <c r="C1454" s="61"/>
      <c r="D1454" s="39"/>
      <c r="E1454" s="39"/>
      <c r="F1454" s="39"/>
      <c r="G1454" s="39"/>
      <c r="H1454" s="39"/>
    </row>
    <row r="1455" spans="2:8">
      <c r="B1455" s="60"/>
      <c r="C1455" s="61"/>
      <c r="D1455" s="39"/>
      <c r="E1455" s="39"/>
      <c r="F1455" s="39"/>
      <c r="G1455" s="39"/>
      <c r="H1455" s="39"/>
    </row>
    <row r="1456" spans="2:8">
      <c r="B1456" s="60"/>
      <c r="C1456" s="61"/>
      <c r="D1456" s="39"/>
      <c r="E1456" s="39"/>
      <c r="F1456" s="39"/>
      <c r="G1456" s="39"/>
      <c r="H1456" s="39"/>
    </row>
    <row r="1457" spans="2:8">
      <c r="B1457" s="60"/>
      <c r="C1457" s="61"/>
      <c r="D1457" s="39"/>
      <c r="E1457" s="39"/>
      <c r="F1457" s="39"/>
      <c r="G1457" s="39"/>
      <c r="H1457" s="39"/>
    </row>
    <row r="1458" spans="2:8">
      <c r="B1458" s="60"/>
      <c r="C1458" s="61"/>
      <c r="D1458" s="39"/>
      <c r="E1458" s="39"/>
      <c r="F1458" s="39"/>
      <c r="G1458" s="39"/>
      <c r="H1458" s="39"/>
    </row>
    <row r="1459" spans="2:8">
      <c r="B1459" s="60"/>
      <c r="C1459" s="61"/>
      <c r="D1459" s="39"/>
      <c r="E1459" s="39"/>
      <c r="F1459" s="39"/>
      <c r="G1459" s="39"/>
      <c r="H1459" s="39"/>
    </row>
    <row r="1460" spans="2:8">
      <c r="B1460" s="60"/>
      <c r="C1460" s="61"/>
      <c r="D1460" s="39"/>
      <c r="E1460" s="39"/>
      <c r="F1460" s="39"/>
      <c r="G1460" s="39"/>
      <c r="H1460" s="39"/>
    </row>
    <row r="1461" spans="2:8">
      <c r="B1461" s="60"/>
      <c r="C1461" s="61"/>
      <c r="D1461" s="39"/>
      <c r="E1461" s="39"/>
      <c r="F1461" s="39"/>
      <c r="G1461" s="39"/>
      <c r="H1461" s="39"/>
    </row>
    <row r="1462" spans="2:8">
      <c r="B1462" s="60"/>
      <c r="C1462" s="61"/>
      <c r="D1462" s="39"/>
      <c r="E1462" s="39"/>
      <c r="F1462" s="39"/>
      <c r="G1462" s="39"/>
      <c r="H1462" s="39"/>
    </row>
    <row r="1463" spans="2:8">
      <c r="B1463" s="60"/>
      <c r="C1463" s="61"/>
      <c r="D1463" s="39"/>
      <c r="E1463" s="39"/>
      <c r="F1463" s="39"/>
      <c r="G1463" s="39"/>
      <c r="H1463" s="39"/>
    </row>
    <row r="1464" spans="2:8">
      <c r="B1464" s="60"/>
      <c r="C1464" s="61"/>
      <c r="D1464" s="39"/>
      <c r="E1464" s="39"/>
      <c r="F1464" s="39"/>
      <c r="G1464" s="39"/>
      <c r="H1464" s="39"/>
    </row>
    <row r="1465" spans="2:8">
      <c r="B1465" s="60"/>
      <c r="C1465" s="61"/>
      <c r="D1465" s="39"/>
      <c r="E1465" s="39"/>
      <c r="F1465" s="39"/>
      <c r="G1465" s="39"/>
      <c r="H1465" s="39"/>
    </row>
    <row r="1466" spans="2:8">
      <c r="B1466" s="60"/>
      <c r="C1466" s="61"/>
      <c r="D1466" s="39"/>
      <c r="E1466" s="39"/>
      <c r="F1466" s="39"/>
      <c r="G1466" s="39"/>
      <c r="H1466" s="39"/>
    </row>
    <row r="1467" spans="2:8">
      <c r="B1467" s="60"/>
      <c r="C1467" s="61"/>
      <c r="D1467" s="39"/>
      <c r="E1467" s="39"/>
      <c r="F1467" s="39"/>
      <c r="G1467" s="39"/>
      <c r="H1467" s="39"/>
    </row>
    <row r="1468" spans="2:8">
      <c r="B1468" s="60"/>
      <c r="C1468" s="61"/>
      <c r="D1468" s="39"/>
      <c r="E1468" s="39"/>
      <c r="F1468" s="39"/>
      <c r="G1468" s="39"/>
      <c r="H1468" s="39"/>
    </row>
    <row r="1469" spans="2:8">
      <c r="B1469" s="60"/>
      <c r="C1469" s="61"/>
      <c r="D1469" s="39"/>
      <c r="E1469" s="39"/>
      <c r="F1469" s="39"/>
      <c r="G1469" s="39"/>
      <c r="H1469" s="39"/>
    </row>
    <row r="1470" spans="2:8">
      <c r="B1470" s="60"/>
      <c r="C1470" s="61"/>
      <c r="D1470" s="39"/>
      <c r="E1470" s="39"/>
      <c r="F1470" s="39"/>
      <c r="G1470" s="39"/>
      <c r="H1470" s="39"/>
    </row>
    <row r="1471" spans="2:8">
      <c r="B1471" s="60"/>
      <c r="C1471" s="61"/>
      <c r="D1471" s="39"/>
      <c r="E1471" s="39"/>
      <c r="F1471" s="39"/>
      <c r="G1471" s="39"/>
      <c r="H1471" s="39"/>
    </row>
    <row r="1472" spans="2:8">
      <c r="B1472" s="60"/>
      <c r="C1472" s="61"/>
      <c r="D1472" s="39"/>
      <c r="E1472" s="39"/>
      <c r="F1472" s="39"/>
      <c r="G1472" s="39"/>
      <c r="H1472" s="39"/>
    </row>
    <row r="1473" spans="2:8">
      <c r="B1473" s="60"/>
      <c r="C1473" s="61"/>
      <c r="D1473" s="39"/>
      <c r="E1473" s="39"/>
      <c r="F1473" s="39"/>
      <c r="G1473" s="39"/>
      <c r="H1473" s="39"/>
    </row>
    <row r="1474" spans="2:8">
      <c r="B1474" s="60"/>
      <c r="C1474" s="61"/>
      <c r="D1474" s="39"/>
      <c r="E1474" s="39"/>
      <c r="F1474" s="39"/>
      <c r="G1474" s="39"/>
      <c r="H1474" s="39"/>
    </row>
    <row r="1475" spans="2:8">
      <c r="B1475" s="60"/>
      <c r="C1475" s="61"/>
      <c r="D1475" s="39"/>
      <c r="E1475" s="39"/>
      <c r="F1475" s="39"/>
      <c r="G1475" s="39"/>
      <c r="H1475" s="39"/>
    </row>
    <row r="1476" spans="2:8">
      <c r="B1476" s="60"/>
      <c r="C1476" s="61"/>
      <c r="D1476" s="39"/>
      <c r="E1476" s="39"/>
      <c r="F1476" s="39"/>
      <c r="G1476" s="39"/>
      <c r="H1476" s="39"/>
    </row>
    <row r="1477" spans="2:8">
      <c r="B1477" s="60"/>
      <c r="C1477" s="61"/>
      <c r="D1477" s="39"/>
      <c r="E1477" s="39"/>
      <c r="F1477" s="39"/>
      <c r="G1477" s="39"/>
      <c r="H1477" s="39"/>
    </row>
    <row r="1478" spans="2:8">
      <c r="B1478" s="60"/>
      <c r="C1478" s="61"/>
      <c r="D1478" s="39"/>
      <c r="E1478" s="39"/>
      <c r="F1478" s="39"/>
      <c r="G1478" s="39"/>
      <c r="H1478" s="39"/>
    </row>
    <row r="1479" spans="2:8">
      <c r="B1479" s="60"/>
      <c r="C1479" s="61"/>
      <c r="D1479" s="39"/>
      <c r="E1479" s="39"/>
      <c r="F1479" s="39"/>
      <c r="G1479" s="39"/>
      <c r="H1479" s="39"/>
    </row>
    <row r="1480" spans="2:8">
      <c r="B1480" s="60"/>
      <c r="C1480" s="61"/>
      <c r="D1480" s="39"/>
      <c r="E1480" s="39"/>
      <c r="F1480" s="39"/>
      <c r="G1480" s="39"/>
      <c r="H1480" s="39"/>
    </row>
    <row r="1481" spans="2:8">
      <c r="B1481" s="60"/>
      <c r="C1481" s="61"/>
      <c r="D1481" s="39"/>
      <c r="E1481" s="39"/>
      <c r="F1481" s="39"/>
      <c r="G1481" s="39"/>
      <c r="H1481" s="39"/>
    </row>
    <row r="1482" spans="2:8">
      <c r="B1482" s="60"/>
      <c r="C1482" s="61"/>
      <c r="D1482" s="39"/>
      <c r="E1482" s="39"/>
      <c r="F1482" s="39"/>
      <c r="G1482" s="39"/>
      <c r="H1482" s="39"/>
    </row>
    <row r="1483" spans="2:8">
      <c r="B1483" s="60"/>
      <c r="C1483" s="61"/>
      <c r="D1483" s="39"/>
      <c r="E1483" s="39"/>
      <c r="F1483" s="39"/>
      <c r="G1483" s="39"/>
      <c r="H1483" s="39"/>
    </row>
    <row r="1484" spans="2:8">
      <c r="B1484" s="60"/>
      <c r="C1484" s="61"/>
      <c r="D1484" s="39"/>
      <c r="E1484" s="39"/>
      <c r="F1484" s="39"/>
      <c r="G1484" s="39"/>
      <c r="H1484" s="39"/>
    </row>
    <row r="1485" spans="2:8">
      <c r="B1485" s="60"/>
      <c r="C1485" s="61"/>
      <c r="D1485" s="39"/>
      <c r="E1485" s="39"/>
      <c r="F1485" s="39"/>
      <c r="G1485" s="39"/>
      <c r="H1485" s="39"/>
    </row>
    <row r="1486" spans="2:8">
      <c r="B1486" s="60"/>
      <c r="C1486" s="61"/>
      <c r="D1486" s="39"/>
      <c r="E1486" s="39"/>
      <c r="F1486" s="39"/>
      <c r="G1486" s="39"/>
      <c r="H1486" s="39"/>
    </row>
    <row r="1487" spans="2:8">
      <c r="B1487" s="60"/>
      <c r="C1487" s="61"/>
      <c r="D1487" s="39"/>
      <c r="E1487" s="39"/>
      <c r="F1487" s="39"/>
      <c r="G1487" s="39"/>
      <c r="H1487" s="39"/>
    </row>
    <row r="1488" spans="2:8">
      <c r="B1488" s="60"/>
      <c r="C1488" s="61"/>
      <c r="D1488" s="39"/>
      <c r="E1488" s="39"/>
      <c r="F1488" s="39"/>
      <c r="G1488" s="39"/>
      <c r="H1488" s="39"/>
    </row>
    <row r="1489" spans="2:8">
      <c r="B1489" s="60"/>
      <c r="C1489" s="61"/>
      <c r="D1489" s="39"/>
      <c r="E1489" s="39"/>
      <c r="F1489" s="39"/>
      <c r="G1489" s="39"/>
      <c r="H1489" s="39"/>
    </row>
    <row r="1490" spans="2:8">
      <c r="B1490" s="60"/>
      <c r="C1490" s="61"/>
      <c r="D1490" s="39"/>
      <c r="E1490" s="39"/>
      <c r="F1490" s="39"/>
      <c r="G1490" s="39"/>
      <c r="H1490" s="39"/>
    </row>
    <row r="1491" spans="2:8">
      <c r="B1491" s="60"/>
      <c r="C1491" s="61"/>
      <c r="D1491" s="39"/>
      <c r="E1491" s="39"/>
      <c r="F1491" s="39"/>
      <c r="G1491" s="39"/>
      <c r="H1491" s="39"/>
    </row>
    <row r="1492" spans="2:8">
      <c r="B1492" s="60"/>
      <c r="C1492" s="61"/>
      <c r="D1492" s="39"/>
      <c r="E1492" s="39"/>
      <c r="F1492" s="39"/>
      <c r="G1492" s="39"/>
      <c r="H1492" s="39"/>
    </row>
    <row r="1493" spans="2:8">
      <c r="B1493" s="60"/>
      <c r="C1493" s="61"/>
      <c r="D1493" s="39"/>
      <c r="E1493" s="39"/>
      <c r="F1493" s="39"/>
      <c r="G1493" s="39"/>
      <c r="H1493" s="39"/>
    </row>
    <row r="1494" spans="2:8">
      <c r="B1494" s="60"/>
      <c r="C1494" s="61"/>
      <c r="D1494" s="39"/>
      <c r="E1494" s="39"/>
      <c r="F1494" s="39"/>
      <c r="G1494" s="39"/>
      <c r="H1494" s="39"/>
    </row>
    <row r="1495" spans="2:8">
      <c r="B1495" s="60"/>
      <c r="C1495" s="61"/>
      <c r="D1495" s="39"/>
      <c r="E1495" s="39"/>
      <c r="F1495" s="39"/>
      <c r="G1495" s="39"/>
      <c r="H1495" s="39"/>
    </row>
    <row r="1496" spans="2:8">
      <c r="B1496" s="60"/>
      <c r="C1496" s="61"/>
      <c r="D1496" s="39"/>
      <c r="E1496" s="39"/>
      <c r="F1496" s="39"/>
      <c r="G1496" s="39"/>
      <c r="H1496" s="39"/>
    </row>
    <row r="1497" spans="2:8">
      <c r="B1497" s="60"/>
      <c r="C1497" s="61"/>
      <c r="D1497" s="39"/>
      <c r="E1497" s="39"/>
      <c r="F1497" s="39"/>
      <c r="G1497" s="39"/>
      <c r="H1497" s="39"/>
    </row>
    <row r="1498" spans="2:8">
      <c r="B1498" s="60"/>
      <c r="C1498" s="61"/>
      <c r="D1498" s="39"/>
      <c r="E1498" s="39"/>
      <c r="F1498" s="39"/>
      <c r="G1498" s="39"/>
      <c r="H1498" s="39"/>
    </row>
    <row r="1499" spans="2:8">
      <c r="B1499" s="60"/>
      <c r="C1499" s="61"/>
      <c r="D1499" s="39"/>
      <c r="E1499" s="39"/>
      <c r="F1499" s="39"/>
      <c r="G1499" s="39"/>
      <c r="H1499" s="39"/>
    </row>
    <row r="1500" spans="2:8">
      <c r="B1500" s="60"/>
      <c r="C1500" s="61"/>
      <c r="D1500" s="39"/>
      <c r="E1500" s="39"/>
      <c r="F1500" s="39"/>
      <c r="G1500" s="39"/>
      <c r="H1500" s="39"/>
    </row>
    <row r="1501" spans="2:8">
      <c r="B1501" s="60"/>
      <c r="C1501" s="61"/>
      <c r="D1501" s="39"/>
      <c r="E1501" s="39"/>
      <c r="F1501" s="39"/>
      <c r="G1501" s="39"/>
      <c r="H1501" s="39"/>
    </row>
    <row r="1502" spans="2:8">
      <c r="B1502" s="60"/>
      <c r="C1502" s="61"/>
      <c r="D1502" s="39"/>
      <c r="E1502" s="39"/>
      <c r="F1502" s="39"/>
      <c r="G1502" s="39"/>
      <c r="H1502" s="39"/>
    </row>
    <row r="1503" spans="2:8">
      <c r="B1503" s="60"/>
      <c r="C1503" s="61"/>
      <c r="D1503" s="39"/>
      <c r="E1503" s="39"/>
      <c r="F1503" s="39"/>
      <c r="G1503" s="39"/>
      <c r="H1503" s="39"/>
    </row>
    <row r="1504" spans="2:8">
      <c r="B1504" s="60"/>
      <c r="C1504" s="61"/>
      <c r="D1504" s="39"/>
      <c r="E1504" s="39"/>
      <c r="F1504" s="39"/>
      <c r="G1504" s="39"/>
      <c r="H1504" s="39"/>
    </row>
    <row r="1505" spans="2:8">
      <c r="B1505" s="60"/>
      <c r="C1505" s="61"/>
      <c r="D1505" s="39"/>
      <c r="E1505" s="39"/>
      <c r="F1505" s="39"/>
      <c r="G1505" s="39"/>
      <c r="H1505" s="39"/>
    </row>
    <row r="1506" spans="2:8">
      <c r="B1506" s="60"/>
      <c r="C1506" s="61"/>
      <c r="D1506" s="39"/>
      <c r="E1506" s="39"/>
      <c r="F1506" s="39"/>
      <c r="G1506" s="39"/>
      <c r="H1506" s="39"/>
    </row>
    <row r="1507" spans="2:8">
      <c r="B1507" s="60"/>
      <c r="C1507" s="61"/>
      <c r="D1507" s="39"/>
      <c r="E1507" s="39"/>
      <c r="F1507" s="39"/>
      <c r="G1507" s="39"/>
      <c r="H1507" s="39"/>
    </row>
    <row r="1508" spans="2:8">
      <c r="B1508" s="60"/>
      <c r="C1508" s="61"/>
      <c r="D1508" s="39"/>
      <c r="E1508" s="39"/>
      <c r="F1508" s="39"/>
      <c r="G1508" s="39"/>
      <c r="H1508" s="39"/>
    </row>
    <row r="1509" spans="2:8">
      <c r="B1509" s="60"/>
      <c r="C1509" s="61"/>
      <c r="D1509" s="39"/>
      <c r="E1509" s="39"/>
      <c r="F1509" s="39"/>
      <c r="G1509" s="39"/>
      <c r="H1509" s="39"/>
    </row>
    <row r="1510" spans="2:8">
      <c r="B1510" s="60"/>
      <c r="C1510" s="61"/>
      <c r="D1510" s="39"/>
      <c r="E1510" s="39"/>
      <c r="F1510" s="39"/>
      <c r="G1510" s="39"/>
      <c r="H1510" s="39"/>
    </row>
    <row r="1511" spans="2:8">
      <c r="B1511" s="60"/>
      <c r="C1511" s="61"/>
      <c r="D1511" s="39"/>
      <c r="E1511" s="39"/>
      <c r="F1511" s="39"/>
      <c r="G1511" s="39"/>
      <c r="H1511" s="39"/>
    </row>
    <row r="1512" spans="2:8">
      <c r="B1512" s="60"/>
      <c r="C1512" s="61"/>
      <c r="D1512" s="39"/>
      <c r="E1512" s="39"/>
      <c r="F1512" s="39"/>
      <c r="G1512" s="39"/>
      <c r="H1512" s="39"/>
    </row>
    <row r="1513" spans="2:8">
      <c r="B1513" s="60"/>
      <c r="C1513" s="61"/>
      <c r="D1513" s="39"/>
      <c r="E1513" s="39"/>
      <c r="F1513" s="39"/>
      <c r="G1513" s="39"/>
      <c r="H1513" s="39"/>
    </row>
    <row r="1514" spans="2:8">
      <c r="B1514" s="60"/>
      <c r="C1514" s="61"/>
      <c r="D1514" s="39"/>
      <c r="E1514" s="39"/>
      <c r="F1514" s="39"/>
      <c r="G1514" s="39"/>
      <c r="H1514" s="39"/>
    </row>
    <row r="1515" spans="2:8">
      <c r="B1515" s="60"/>
      <c r="C1515" s="61"/>
      <c r="D1515" s="39"/>
      <c r="E1515" s="39"/>
      <c r="F1515" s="39"/>
      <c r="G1515" s="39"/>
      <c r="H1515" s="39"/>
    </row>
    <row r="1516" spans="2:8">
      <c r="B1516" s="60"/>
      <c r="C1516" s="61"/>
      <c r="D1516" s="39"/>
      <c r="E1516" s="39"/>
      <c r="F1516" s="39"/>
      <c r="G1516" s="39"/>
      <c r="H1516" s="39"/>
    </row>
    <row r="1517" spans="2:8">
      <c r="B1517" s="60"/>
      <c r="C1517" s="61"/>
      <c r="D1517" s="39"/>
      <c r="E1517" s="39"/>
      <c r="F1517" s="39"/>
      <c r="G1517" s="39"/>
      <c r="H1517" s="39"/>
    </row>
    <row r="1518" spans="2:8">
      <c r="B1518" s="60"/>
      <c r="C1518" s="61"/>
      <c r="D1518" s="39"/>
      <c r="E1518" s="39"/>
      <c r="F1518" s="39"/>
      <c r="G1518" s="39"/>
      <c r="H1518" s="39"/>
    </row>
    <row r="1519" spans="2:8">
      <c r="B1519" s="60"/>
      <c r="C1519" s="61"/>
      <c r="D1519" s="39"/>
      <c r="E1519" s="39"/>
      <c r="F1519" s="39"/>
      <c r="G1519" s="39"/>
      <c r="H1519" s="39"/>
    </row>
    <row r="1520" spans="2:8">
      <c r="B1520" s="60"/>
      <c r="C1520" s="61"/>
      <c r="D1520" s="39"/>
      <c r="E1520" s="39"/>
      <c r="F1520" s="39"/>
      <c r="G1520" s="39"/>
      <c r="H1520" s="39"/>
    </row>
    <row r="1521" spans="2:8">
      <c r="B1521" s="60"/>
      <c r="C1521" s="61"/>
      <c r="D1521" s="39"/>
      <c r="E1521" s="39"/>
      <c r="F1521" s="39"/>
      <c r="G1521" s="39"/>
      <c r="H1521" s="39"/>
    </row>
    <row r="1522" spans="2:8">
      <c r="B1522" s="60"/>
      <c r="C1522" s="61"/>
      <c r="D1522" s="39"/>
      <c r="E1522" s="39"/>
      <c r="F1522" s="39"/>
      <c r="G1522" s="39"/>
      <c r="H1522" s="39"/>
    </row>
    <row r="1523" spans="2:8">
      <c r="B1523" s="60"/>
      <c r="C1523" s="61"/>
      <c r="D1523" s="39"/>
      <c r="E1523" s="39"/>
      <c r="F1523" s="39"/>
      <c r="G1523" s="39"/>
      <c r="H1523" s="39"/>
    </row>
    <row r="1524" spans="2:8">
      <c r="B1524" s="60"/>
      <c r="C1524" s="61"/>
      <c r="D1524" s="39"/>
      <c r="E1524" s="39"/>
      <c r="F1524" s="39"/>
      <c r="G1524" s="39"/>
      <c r="H1524" s="39"/>
    </row>
    <row r="1525" spans="2:8">
      <c r="B1525" s="60"/>
      <c r="C1525" s="61"/>
      <c r="D1525" s="39"/>
      <c r="E1525" s="39"/>
      <c r="F1525" s="39"/>
      <c r="G1525" s="39"/>
      <c r="H1525" s="39"/>
    </row>
    <row r="1526" spans="2:8">
      <c r="B1526" s="60"/>
      <c r="C1526" s="61"/>
      <c r="D1526" s="39"/>
      <c r="E1526" s="39"/>
      <c r="F1526" s="39"/>
      <c r="G1526" s="39"/>
      <c r="H1526" s="39"/>
    </row>
    <row r="1527" spans="2:8">
      <c r="B1527" s="60"/>
      <c r="C1527" s="61"/>
      <c r="D1527" s="39"/>
      <c r="E1527" s="39"/>
      <c r="F1527" s="39"/>
      <c r="G1527" s="39"/>
      <c r="H1527" s="39"/>
    </row>
    <row r="1528" spans="2:8">
      <c r="B1528" s="60"/>
      <c r="C1528" s="61"/>
      <c r="D1528" s="39"/>
      <c r="E1528" s="39"/>
      <c r="F1528" s="39"/>
      <c r="G1528" s="39"/>
      <c r="H1528" s="39"/>
    </row>
    <row r="1529" spans="2:8">
      <c r="B1529" s="60"/>
      <c r="C1529" s="61"/>
      <c r="D1529" s="39"/>
      <c r="E1529" s="39"/>
      <c r="F1529" s="39"/>
      <c r="G1529" s="39"/>
      <c r="H1529" s="39"/>
    </row>
    <row r="1530" spans="2:8">
      <c r="B1530" s="60"/>
      <c r="C1530" s="61"/>
      <c r="D1530" s="39"/>
      <c r="E1530" s="39"/>
      <c r="F1530" s="39"/>
      <c r="G1530" s="39"/>
      <c r="H1530" s="39"/>
    </row>
    <row r="1531" spans="2:8">
      <c r="B1531" s="60"/>
      <c r="C1531" s="61"/>
      <c r="D1531" s="39"/>
      <c r="E1531" s="39"/>
      <c r="F1531" s="39"/>
      <c r="G1531" s="39"/>
      <c r="H1531" s="39"/>
    </row>
    <row r="1532" spans="2:8">
      <c r="B1532" s="60"/>
      <c r="C1532" s="61"/>
      <c r="D1532" s="39"/>
      <c r="E1532" s="39"/>
      <c r="F1532" s="39"/>
      <c r="G1532" s="39"/>
      <c r="H1532" s="39"/>
    </row>
    <row r="1533" spans="2:8">
      <c r="B1533" s="60"/>
      <c r="C1533" s="61"/>
      <c r="D1533" s="39"/>
      <c r="E1533" s="39"/>
      <c r="F1533" s="39"/>
      <c r="G1533" s="39"/>
      <c r="H1533" s="39"/>
    </row>
    <row r="1534" spans="2:8">
      <c r="B1534" s="60"/>
      <c r="C1534" s="61"/>
      <c r="D1534" s="39"/>
      <c r="E1534" s="39"/>
      <c r="F1534" s="39"/>
      <c r="G1534" s="39"/>
      <c r="H1534" s="39"/>
    </row>
    <row r="1535" spans="2:8">
      <c r="B1535" s="60"/>
      <c r="C1535" s="61"/>
      <c r="D1535" s="39"/>
      <c r="E1535" s="39"/>
      <c r="F1535" s="39"/>
      <c r="G1535" s="39"/>
      <c r="H1535" s="39"/>
    </row>
    <row r="1536" spans="2:8">
      <c r="B1536" s="60"/>
      <c r="C1536" s="61"/>
      <c r="D1536" s="39"/>
      <c r="E1536" s="39"/>
      <c r="F1536" s="39"/>
      <c r="G1536" s="39"/>
      <c r="H1536" s="39"/>
    </row>
    <row r="1537" spans="2:8">
      <c r="B1537" s="60"/>
      <c r="C1537" s="61"/>
      <c r="D1537" s="39"/>
      <c r="E1537" s="39"/>
      <c r="F1537" s="39"/>
      <c r="G1537" s="39"/>
      <c r="H1537" s="39"/>
    </row>
    <row r="1538" spans="2:8">
      <c r="B1538" s="60"/>
      <c r="C1538" s="61"/>
      <c r="D1538" s="39"/>
      <c r="E1538" s="39"/>
      <c r="F1538" s="39"/>
      <c r="G1538" s="39"/>
      <c r="H1538" s="39"/>
    </row>
    <row r="1539" spans="2:8">
      <c r="B1539" s="60"/>
      <c r="C1539" s="61"/>
      <c r="D1539" s="39"/>
      <c r="E1539" s="39"/>
      <c r="F1539" s="39"/>
      <c r="G1539" s="39"/>
      <c r="H1539" s="39"/>
    </row>
    <row r="1540" spans="2:8">
      <c r="B1540" s="60"/>
      <c r="C1540" s="61"/>
      <c r="D1540" s="39"/>
      <c r="E1540" s="39"/>
      <c r="F1540" s="39"/>
      <c r="G1540" s="39"/>
      <c r="H1540" s="39"/>
    </row>
    <row r="1541" spans="2:8">
      <c r="B1541" s="60"/>
      <c r="C1541" s="61"/>
      <c r="D1541" s="39"/>
      <c r="E1541" s="39"/>
      <c r="F1541" s="39"/>
      <c r="G1541" s="39"/>
      <c r="H1541" s="39"/>
    </row>
    <row r="1542" spans="2:8">
      <c r="B1542" s="60"/>
      <c r="C1542" s="61"/>
      <c r="D1542" s="39"/>
      <c r="E1542" s="39"/>
      <c r="F1542" s="39"/>
      <c r="G1542" s="39"/>
      <c r="H1542" s="39"/>
    </row>
    <row r="1543" spans="2:8">
      <c r="B1543" s="60"/>
      <c r="C1543" s="61"/>
      <c r="D1543" s="39"/>
      <c r="E1543" s="39"/>
      <c r="F1543" s="39"/>
      <c r="G1543" s="39"/>
      <c r="H1543" s="39"/>
    </row>
    <row r="1544" spans="2:8">
      <c r="B1544" s="60"/>
      <c r="C1544" s="61"/>
      <c r="D1544" s="39"/>
      <c r="E1544" s="39"/>
      <c r="F1544" s="39"/>
      <c r="G1544" s="39"/>
      <c r="H1544" s="39"/>
    </row>
    <row r="1545" spans="2:8">
      <c r="B1545" s="60"/>
      <c r="C1545" s="61"/>
      <c r="D1545" s="39"/>
      <c r="E1545" s="39"/>
      <c r="F1545" s="39"/>
      <c r="G1545" s="39"/>
      <c r="H1545" s="39"/>
    </row>
    <row r="1546" spans="2:8">
      <c r="B1546" s="60"/>
      <c r="C1546" s="61"/>
      <c r="D1546" s="39"/>
      <c r="E1546" s="39"/>
      <c r="F1546" s="39"/>
      <c r="G1546" s="39"/>
      <c r="H1546" s="39"/>
    </row>
    <row r="1547" spans="2:8">
      <c r="B1547" s="60"/>
      <c r="C1547" s="61"/>
      <c r="D1547" s="39"/>
      <c r="E1547" s="39"/>
      <c r="F1547" s="39"/>
      <c r="G1547" s="39"/>
      <c r="H1547" s="39"/>
    </row>
    <row r="1548" spans="2:8">
      <c r="B1548" s="60"/>
      <c r="C1548" s="61"/>
      <c r="D1548" s="39"/>
      <c r="E1548" s="39"/>
      <c r="F1548" s="39"/>
      <c r="G1548" s="39"/>
      <c r="H1548" s="39"/>
    </row>
    <row r="1549" spans="2:8">
      <c r="B1549" s="60"/>
      <c r="C1549" s="61"/>
      <c r="D1549" s="39"/>
      <c r="E1549" s="39"/>
      <c r="F1549" s="39"/>
      <c r="G1549" s="39"/>
      <c r="H1549" s="39"/>
    </row>
    <row r="1550" spans="2:8">
      <c r="B1550" s="60"/>
      <c r="C1550" s="61"/>
      <c r="D1550" s="39"/>
      <c r="E1550" s="39"/>
      <c r="F1550" s="39"/>
      <c r="G1550" s="39"/>
      <c r="H1550" s="39"/>
    </row>
    <row r="1551" spans="2:8">
      <c r="B1551" s="60"/>
      <c r="C1551" s="61"/>
      <c r="D1551" s="39"/>
      <c r="E1551" s="39"/>
      <c r="F1551" s="39"/>
      <c r="G1551" s="39"/>
      <c r="H1551" s="39"/>
    </row>
    <row r="1552" spans="2:8">
      <c r="B1552" s="60"/>
      <c r="C1552" s="61"/>
      <c r="D1552" s="39"/>
      <c r="E1552" s="39"/>
      <c r="F1552" s="39"/>
      <c r="G1552" s="39"/>
      <c r="H1552" s="39"/>
    </row>
    <row r="1553" spans="2:8">
      <c r="B1553" s="60"/>
      <c r="C1553" s="61"/>
      <c r="D1553" s="39"/>
      <c r="E1553" s="39"/>
      <c r="F1553" s="39"/>
      <c r="G1553" s="39"/>
      <c r="H1553" s="39"/>
    </row>
    <row r="1554" spans="2:8">
      <c r="B1554" s="60"/>
      <c r="C1554" s="61"/>
      <c r="D1554" s="39"/>
      <c r="E1554" s="39"/>
      <c r="F1554" s="39"/>
      <c r="G1554" s="39"/>
      <c r="H1554" s="39"/>
    </row>
    <row r="1555" spans="2:8">
      <c r="B1555" s="60"/>
      <c r="C1555" s="61"/>
      <c r="D1555" s="62"/>
      <c r="E1555" s="62"/>
      <c r="F1555" s="62"/>
      <c r="G1555" s="62"/>
      <c r="H1555" s="62"/>
    </row>
    <row r="1556" spans="2:8">
      <c r="B1556" s="60"/>
      <c r="C1556" s="61"/>
      <c r="D1556" s="62"/>
      <c r="E1556" s="62"/>
      <c r="F1556" s="62"/>
      <c r="G1556" s="62"/>
      <c r="H1556" s="62"/>
    </row>
    <row r="1557" spans="2:8">
      <c r="B1557" s="60"/>
      <c r="C1557" s="61"/>
      <c r="D1557" s="62"/>
      <c r="E1557" s="62"/>
      <c r="F1557" s="62"/>
      <c r="G1557" s="62"/>
      <c r="H1557" s="62"/>
    </row>
    <row r="1558" spans="2:8">
      <c r="B1558" s="60"/>
      <c r="C1558" s="61"/>
      <c r="D1558" s="62"/>
      <c r="E1558" s="62"/>
      <c r="F1558" s="62"/>
      <c r="G1558" s="62"/>
      <c r="H1558" s="62"/>
    </row>
    <row r="1559" spans="2:8">
      <c r="B1559" s="60"/>
      <c r="C1559" s="61"/>
      <c r="D1559" s="62"/>
      <c r="E1559" s="62"/>
      <c r="F1559" s="62"/>
      <c r="G1559" s="62"/>
      <c r="H1559" s="62"/>
    </row>
    <row r="1560" spans="2:8">
      <c r="B1560" s="60"/>
      <c r="C1560" s="61"/>
      <c r="D1560" s="62"/>
      <c r="E1560" s="62"/>
      <c r="F1560" s="62"/>
      <c r="G1560" s="62"/>
      <c r="H1560" s="62"/>
    </row>
    <row r="1561" spans="2:8">
      <c r="B1561" s="60"/>
      <c r="C1561" s="61"/>
      <c r="D1561" s="62"/>
      <c r="E1561" s="62"/>
      <c r="F1561" s="62"/>
      <c r="G1561" s="62"/>
      <c r="H1561" s="62"/>
    </row>
    <row r="1562" spans="2:8">
      <c r="B1562" s="60"/>
      <c r="C1562" s="61"/>
      <c r="D1562" s="62"/>
      <c r="E1562" s="62"/>
      <c r="F1562" s="62"/>
      <c r="G1562" s="62"/>
      <c r="H1562" s="62"/>
    </row>
    <row r="1563" spans="2:8">
      <c r="B1563" s="60"/>
      <c r="C1563" s="61"/>
      <c r="D1563" s="62"/>
      <c r="E1563" s="62"/>
      <c r="F1563" s="62"/>
      <c r="G1563" s="62"/>
      <c r="H1563" s="62"/>
    </row>
    <row r="1564" spans="2:8">
      <c r="B1564" s="60"/>
      <c r="C1564" s="61"/>
      <c r="D1564" s="62"/>
      <c r="E1564" s="62"/>
      <c r="F1564" s="62"/>
      <c r="G1564" s="62"/>
      <c r="H1564" s="62"/>
    </row>
    <row r="1565" spans="2:8">
      <c r="B1565" s="60"/>
      <c r="C1565" s="61"/>
      <c r="D1565" s="62"/>
      <c r="E1565" s="62"/>
      <c r="F1565" s="62"/>
      <c r="G1565" s="62"/>
      <c r="H1565" s="62"/>
    </row>
    <row r="1566" spans="2:8">
      <c r="B1566" s="60"/>
      <c r="C1566" s="61"/>
      <c r="D1566" s="62"/>
      <c r="E1566" s="62"/>
      <c r="F1566" s="62"/>
      <c r="G1566" s="62"/>
      <c r="H1566" s="62"/>
    </row>
    <row r="1567" spans="2:8">
      <c r="B1567" s="60"/>
      <c r="C1567" s="61"/>
      <c r="D1567" s="62"/>
      <c r="E1567" s="62"/>
      <c r="F1567" s="62"/>
      <c r="G1567" s="62"/>
      <c r="H1567" s="62"/>
    </row>
    <row r="1568" spans="2:8">
      <c r="B1568" s="60"/>
      <c r="C1568" s="61"/>
      <c r="D1568" s="62"/>
      <c r="E1568" s="62"/>
      <c r="F1568" s="62"/>
      <c r="G1568" s="62"/>
      <c r="H1568" s="62"/>
    </row>
    <row r="1569" spans="2:8">
      <c r="B1569" s="60"/>
      <c r="C1569" s="61"/>
      <c r="D1569" s="62"/>
      <c r="E1569" s="62"/>
      <c r="F1569" s="62"/>
      <c r="G1569" s="62"/>
      <c r="H1569" s="62"/>
    </row>
    <row r="1570" spans="2:8">
      <c r="B1570" s="60"/>
      <c r="C1570" s="61"/>
      <c r="D1570" s="62"/>
      <c r="E1570" s="62"/>
      <c r="F1570" s="62"/>
      <c r="G1570" s="62"/>
      <c r="H1570" s="62"/>
    </row>
    <row r="1571" spans="2:8">
      <c r="B1571" s="60"/>
      <c r="C1571" s="61"/>
      <c r="D1571" s="62"/>
      <c r="E1571" s="62"/>
      <c r="F1571" s="62"/>
      <c r="G1571" s="62"/>
      <c r="H1571" s="62"/>
    </row>
    <row r="1572" spans="2:8">
      <c r="B1572" s="60"/>
      <c r="C1572" s="61"/>
      <c r="D1572" s="62"/>
      <c r="E1572" s="62"/>
      <c r="F1572" s="62"/>
      <c r="G1572" s="62"/>
      <c r="H1572" s="62"/>
    </row>
    <row r="1573" spans="2:8">
      <c r="B1573" s="60"/>
      <c r="C1573" s="61"/>
      <c r="D1573" s="62"/>
      <c r="E1573" s="62"/>
      <c r="F1573" s="62"/>
      <c r="G1573" s="62"/>
      <c r="H1573" s="62"/>
    </row>
    <row r="1574" spans="2:8">
      <c r="B1574" s="60"/>
      <c r="C1574" s="61"/>
      <c r="D1574" s="62"/>
      <c r="E1574" s="62"/>
      <c r="F1574" s="62"/>
      <c r="G1574" s="62"/>
      <c r="H1574" s="62"/>
    </row>
    <row r="1575" spans="2:8">
      <c r="B1575" s="60"/>
      <c r="C1575" s="61"/>
      <c r="D1575" s="62"/>
      <c r="E1575" s="62"/>
      <c r="F1575" s="62"/>
      <c r="G1575" s="62"/>
      <c r="H1575" s="62"/>
    </row>
    <row r="1576" spans="2:8">
      <c r="B1576" s="60"/>
      <c r="C1576" s="61"/>
      <c r="D1576" s="62"/>
      <c r="E1576" s="62"/>
      <c r="F1576" s="62"/>
      <c r="G1576" s="62"/>
      <c r="H1576" s="62"/>
    </row>
    <row r="1577" spans="2:8">
      <c r="B1577" s="60"/>
      <c r="C1577" s="61"/>
      <c r="D1577" s="62"/>
      <c r="E1577" s="62"/>
      <c r="F1577" s="62"/>
      <c r="G1577" s="62"/>
      <c r="H1577" s="62"/>
    </row>
    <row r="1578" spans="2:8">
      <c r="B1578" s="60"/>
      <c r="C1578" s="61"/>
      <c r="D1578" s="62"/>
      <c r="E1578" s="62"/>
      <c r="F1578" s="62"/>
      <c r="G1578" s="62"/>
      <c r="H1578" s="62"/>
    </row>
    <row r="1579" spans="2:8">
      <c r="B1579" s="60"/>
      <c r="C1579" s="61"/>
      <c r="D1579" s="62"/>
      <c r="E1579" s="62"/>
      <c r="F1579" s="62"/>
      <c r="G1579" s="62"/>
      <c r="H1579" s="62"/>
    </row>
    <row r="1580" spans="2:8">
      <c r="B1580" s="60"/>
      <c r="C1580" s="61"/>
      <c r="D1580" s="62"/>
      <c r="E1580" s="62"/>
      <c r="F1580" s="62"/>
      <c r="G1580" s="62"/>
      <c r="H1580" s="62"/>
    </row>
    <row r="1581" spans="2:8">
      <c r="B1581" s="60"/>
      <c r="C1581" s="61"/>
      <c r="D1581" s="62"/>
      <c r="E1581" s="62"/>
      <c r="F1581" s="62"/>
      <c r="G1581" s="62"/>
      <c r="H1581" s="62"/>
    </row>
    <row r="1582" spans="2:8">
      <c r="B1582" s="60"/>
      <c r="C1582" s="61"/>
      <c r="D1582" s="62"/>
      <c r="E1582" s="62"/>
      <c r="F1582" s="62"/>
      <c r="G1582" s="62"/>
      <c r="H1582" s="62"/>
    </row>
    <row r="1583" spans="2:8">
      <c r="B1583" s="60"/>
      <c r="C1583" s="61"/>
      <c r="D1583" s="62"/>
      <c r="E1583" s="62"/>
      <c r="F1583" s="62"/>
      <c r="G1583" s="62"/>
      <c r="H1583" s="62"/>
    </row>
    <row r="1584" spans="2:8">
      <c r="B1584" s="60"/>
      <c r="C1584" s="61"/>
      <c r="D1584" s="62"/>
      <c r="E1584" s="62"/>
      <c r="F1584" s="62"/>
      <c r="G1584" s="62"/>
      <c r="H1584" s="62"/>
    </row>
    <row r="1585" spans="2:8">
      <c r="B1585" s="60"/>
      <c r="C1585" s="61"/>
      <c r="D1585" s="62"/>
      <c r="E1585" s="62"/>
      <c r="F1585" s="62"/>
      <c r="G1585" s="62"/>
      <c r="H1585" s="62"/>
    </row>
    <row r="1586" spans="2:8">
      <c r="B1586" s="60"/>
      <c r="C1586" s="61"/>
      <c r="D1586" s="62"/>
      <c r="E1586" s="62"/>
      <c r="F1586" s="62"/>
      <c r="G1586" s="62"/>
      <c r="H1586" s="62"/>
    </row>
    <row r="1587" spans="2:8">
      <c r="B1587" s="60"/>
      <c r="C1587" s="61"/>
      <c r="D1587" s="62"/>
      <c r="E1587" s="62"/>
      <c r="F1587" s="62"/>
      <c r="G1587" s="62"/>
      <c r="H1587" s="62"/>
    </row>
    <row r="1588" spans="2:8">
      <c r="B1588" s="60"/>
      <c r="C1588" s="61"/>
      <c r="D1588" s="62"/>
      <c r="E1588" s="62"/>
      <c r="F1588" s="62"/>
      <c r="G1588" s="62"/>
      <c r="H1588" s="62"/>
    </row>
    <row r="1589" spans="2:8">
      <c r="B1589" s="60"/>
      <c r="C1589" s="61"/>
      <c r="D1589" s="62"/>
      <c r="E1589" s="62"/>
      <c r="F1589" s="62"/>
      <c r="G1589" s="62"/>
      <c r="H1589" s="62"/>
    </row>
    <row r="1590" spans="2:8">
      <c r="B1590" s="60"/>
      <c r="C1590" s="61"/>
      <c r="D1590" s="62"/>
      <c r="E1590" s="62"/>
      <c r="F1590" s="62"/>
      <c r="G1590" s="62"/>
      <c r="H1590" s="62"/>
    </row>
    <row r="1591" spans="2:8">
      <c r="B1591" s="60"/>
      <c r="C1591" s="61"/>
      <c r="D1591" s="62"/>
      <c r="E1591" s="62"/>
      <c r="F1591" s="62"/>
      <c r="G1591" s="62"/>
      <c r="H1591" s="62"/>
    </row>
    <row r="1592" spans="2:8">
      <c r="B1592" s="60"/>
      <c r="C1592" s="61"/>
      <c r="D1592" s="62"/>
      <c r="E1592" s="62"/>
      <c r="F1592" s="62"/>
      <c r="G1592" s="62"/>
      <c r="H1592" s="62"/>
    </row>
    <row r="1593" spans="2:8">
      <c r="B1593" s="60"/>
      <c r="C1593" s="61"/>
      <c r="D1593" s="62"/>
      <c r="E1593" s="62"/>
      <c r="F1593" s="62"/>
      <c r="G1593" s="62"/>
      <c r="H1593" s="62"/>
    </row>
    <row r="1594" spans="2:8">
      <c r="B1594" s="60"/>
      <c r="C1594" s="61"/>
      <c r="D1594" s="62"/>
      <c r="E1594" s="62"/>
      <c r="F1594" s="62"/>
      <c r="G1594" s="62"/>
      <c r="H1594" s="62"/>
    </row>
    <row r="1595" spans="2:8">
      <c r="B1595" s="60"/>
      <c r="C1595" s="61"/>
      <c r="D1595" s="62"/>
      <c r="E1595" s="62"/>
      <c r="F1595" s="62"/>
      <c r="G1595" s="62"/>
      <c r="H1595" s="62"/>
    </row>
    <row r="1596" spans="2:8">
      <c r="B1596" s="60"/>
      <c r="C1596" s="61"/>
      <c r="D1596" s="62"/>
      <c r="E1596" s="62"/>
      <c r="F1596" s="62"/>
      <c r="G1596" s="62"/>
      <c r="H1596" s="62"/>
    </row>
    <row r="1597" spans="2:8">
      <c r="B1597" s="60"/>
      <c r="C1597" s="61"/>
      <c r="D1597" s="62"/>
      <c r="E1597" s="62"/>
      <c r="F1597" s="62"/>
      <c r="G1597" s="62"/>
      <c r="H1597" s="62"/>
    </row>
    <row r="1598" spans="2:8">
      <c r="B1598" s="60"/>
      <c r="C1598" s="61"/>
      <c r="D1598" s="62"/>
      <c r="E1598" s="62"/>
      <c r="F1598" s="62"/>
      <c r="G1598" s="62"/>
      <c r="H1598" s="62"/>
    </row>
    <row r="1599" spans="2:8">
      <c r="B1599" s="60"/>
      <c r="C1599" s="61"/>
      <c r="D1599" s="62"/>
      <c r="E1599" s="62"/>
      <c r="F1599" s="62"/>
      <c r="G1599" s="62"/>
      <c r="H1599" s="62"/>
    </row>
    <row r="1600" spans="2:8">
      <c r="B1600" s="60"/>
      <c r="C1600" s="61"/>
      <c r="D1600" s="62"/>
      <c r="E1600" s="62"/>
      <c r="F1600" s="62"/>
      <c r="G1600" s="62"/>
      <c r="H1600" s="62"/>
    </row>
    <row r="1601" spans="2:8">
      <c r="B1601" s="60"/>
      <c r="C1601" s="61"/>
      <c r="D1601" s="62"/>
      <c r="E1601" s="62"/>
      <c r="F1601" s="62"/>
      <c r="G1601" s="62"/>
      <c r="H1601" s="62"/>
    </row>
    <row r="1602" spans="2:8">
      <c r="B1602" s="60"/>
      <c r="C1602" s="61"/>
      <c r="D1602" s="62"/>
      <c r="E1602" s="62"/>
      <c r="F1602" s="62"/>
      <c r="G1602" s="62"/>
      <c r="H1602" s="62"/>
    </row>
    <row r="1603" spans="2:8">
      <c r="B1603" s="60"/>
      <c r="C1603" s="61"/>
      <c r="D1603" s="62"/>
      <c r="E1603" s="62"/>
      <c r="F1603" s="62"/>
      <c r="G1603" s="62"/>
      <c r="H1603" s="62"/>
    </row>
    <row r="1604" spans="2:8">
      <c r="B1604" s="60"/>
      <c r="C1604" s="61"/>
      <c r="D1604" s="62"/>
      <c r="E1604" s="62"/>
      <c r="F1604" s="62"/>
      <c r="G1604" s="62"/>
      <c r="H1604" s="62"/>
    </row>
    <row r="1605" spans="2:8">
      <c r="B1605" s="60"/>
      <c r="C1605" s="61"/>
      <c r="D1605" s="62"/>
      <c r="E1605" s="62"/>
      <c r="F1605" s="62"/>
      <c r="G1605" s="62"/>
      <c r="H1605" s="62"/>
    </row>
    <row r="1606" spans="2:8">
      <c r="B1606" s="60"/>
      <c r="C1606" s="61"/>
      <c r="D1606" s="62"/>
      <c r="E1606" s="62"/>
      <c r="F1606" s="62"/>
      <c r="G1606" s="62"/>
      <c r="H1606" s="62"/>
    </row>
    <row r="1607" spans="2:8">
      <c r="B1607" s="60"/>
      <c r="C1607" s="61"/>
      <c r="D1607" s="62"/>
      <c r="E1607" s="62"/>
      <c r="F1607" s="62"/>
      <c r="G1607" s="62"/>
      <c r="H1607" s="62"/>
    </row>
    <row r="1608" spans="2:8">
      <c r="B1608" s="60"/>
      <c r="C1608" s="61"/>
      <c r="D1608" s="62"/>
      <c r="E1608" s="62"/>
      <c r="F1608" s="62"/>
      <c r="G1608" s="62"/>
      <c r="H1608" s="62"/>
    </row>
    <row r="1609" spans="2:8">
      <c r="B1609" s="60"/>
      <c r="C1609" s="61"/>
      <c r="D1609" s="62"/>
      <c r="E1609" s="62"/>
      <c r="F1609" s="62"/>
      <c r="G1609" s="62"/>
      <c r="H1609" s="62"/>
    </row>
    <row r="1610" spans="2:8">
      <c r="B1610" s="60"/>
      <c r="C1610" s="61"/>
      <c r="D1610" s="62"/>
      <c r="E1610" s="62"/>
      <c r="F1610" s="62"/>
      <c r="G1610" s="62"/>
      <c r="H1610" s="62"/>
    </row>
    <row r="1611" spans="2:8">
      <c r="B1611" s="60"/>
      <c r="C1611" s="61"/>
      <c r="D1611" s="62"/>
      <c r="E1611" s="62"/>
      <c r="F1611" s="62"/>
      <c r="G1611" s="62"/>
      <c r="H1611" s="62"/>
    </row>
    <row r="1612" spans="2:8">
      <c r="B1612" s="60"/>
      <c r="C1612" s="61"/>
      <c r="D1612" s="62"/>
      <c r="E1612" s="62"/>
      <c r="F1612" s="62"/>
      <c r="G1612" s="62"/>
      <c r="H1612" s="62"/>
    </row>
    <row r="1613" spans="2:8">
      <c r="B1613" s="60"/>
      <c r="C1613" s="61"/>
      <c r="D1613" s="62"/>
      <c r="E1613" s="62"/>
      <c r="F1613" s="62"/>
      <c r="G1613" s="62"/>
      <c r="H1613" s="62"/>
    </row>
    <row r="1614" spans="2:8">
      <c r="B1614" s="60"/>
      <c r="C1614" s="61"/>
      <c r="D1614" s="62"/>
      <c r="E1614" s="62"/>
      <c r="F1614" s="62"/>
      <c r="G1614" s="62"/>
      <c r="H1614" s="62"/>
    </row>
    <row r="1615" spans="2:8">
      <c r="B1615" s="60"/>
      <c r="C1615" s="61"/>
      <c r="D1615" s="62"/>
      <c r="E1615" s="62"/>
      <c r="F1615" s="62"/>
      <c r="G1615" s="62"/>
      <c r="H1615" s="62"/>
    </row>
    <row r="1616" spans="2:8">
      <c r="B1616" s="60"/>
      <c r="C1616" s="61"/>
      <c r="D1616" s="62"/>
      <c r="E1616" s="62"/>
      <c r="F1616" s="62"/>
      <c r="G1616" s="62"/>
      <c r="H1616" s="62"/>
    </row>
    <row r="1617" spans="2:8">
      <c r="B1617" s="60"/>
      <c r="C1617" s="61"/>
      <c r="D1617" s="62"/>
      <c r="E1617" s="62"/>
      <c r="F1617" s="62"/>
      <c r="G1617" s="62"/>
      <c r="H1617" s="62"/>
    </row>
    <row r="1618" spans="2:8">
      <c r="B1618" s="60"/>
      <c r="C1618" s="61"/>
      <c r="D1618" s="62"/>
      <c r="E1618" s="62"/>
      <c r="F1618" s="62"/>
      <c r="G1618" s="62"/>
      <c r="H1618" s="62"/>
    </row>
    <row r="1619" spans="2:8">
      <c r="B1619" s="60"/>
      <c r="C1619" s="61"/>
      <c r="D1619" s="62"/>
      <c r="E1619" s="62"/>
      <c r="F1619" s="62"/>
      <c r="G1619" s="62"/>
      <c r="H1619" s="62"/>
    </row>
    <row r="1620" spans="2:8">
      <c r="B1620" s="60"/>
      <c r="C1620" s="61"/>
      <c r="D1620" s="62"/>
      <c r="E1620" s="62"/>
      <c r="F1620" s="62"/>
      <c r="G1620" s="62"/>
      <c r="H1620" s="62"/>
    </row>
    <row r="1621" spans="2:8">
      <c r="B1621" s="60"/>
      <c r="C1621" s="61"/>
      <c r="D1621" s="62"/>
      <c r="E1621" s="62"/>
      <c r="F1621" s="62"/>
      <c r="G1621" s="62"/>
      <c r="H1621" s="62"/>
    </row>
    <row r="1622" spans="2:8">
      <c r="B1622" s="60"/>
      <c r="C1622" s="61"/>
      <c r="D1622" s="62"/>
      <c r="E1622" s="62"/>
      <c r="F1622" s="62"/>
      <c r="G1622" s="62"/>
      <c r="H1622" s="62"/>
    </row>
    <row r="1623" spans="2:8">
      <c r="B1623" s="60"/>
      <c r="C1623" s="61"/>
      <c r="D1623" s="62"/>
      <c r="E1623" s="62"/>
      <c r="F1623" s="62"/>
      <c r="G1623" s="62"/>
      <c r="H1623" s="62"/>
    </row>
    <row r="1624" spans="2:8">
      <c r="B1624" s="60"/>
      <c r="C1624" s="61"/>
      <c r="D1624" s="62"/>
      <c r="E1624" s="62"/>
      <c r="F1624" s="62"/>
      <c r="G1624" s="62"/>
      <c r="H1624" s="62"/>
    </row>
    <row r="1625" spans="2:8">
      <c r="B1625" s="60"/>
      <c r="C1625" s="61"/>
      <c r="D1625" s="62"/>
      <c r="E1625" s="62"/>
      <c r="F1625" s="62"/>
      <c r="G1625" s="62"/>
      <c r="H1625" s="62"/>
    </row>
    <row r="1626" spans="2:8">
      <c r="B1626" s="60"/>
      <c r="C1626" s="61"/>
      <c r="D1626" s="62"/>
      <c r="E1626" s="62"/>
      <c r="F1626" s="62"/>
      <c r="G1626" s="62"/>
      <c r="H1626" s="62"/>
    </row>
    <row r="1627" spans="2:8">
      <c r="B1627" s="60"/>
      <c r="C1627" s="61"/>
      <c r="D1627" s="62"/>
      <c r="E1627" s="62"/>
      <c r="F1627" s="62"/>
      <c r="G1627" s="62"/>
      <c r="H1627" s="62"/>
    </row>
    <row r="1628" spans="2:8">
      <c r="B1628" s="60"/>
      <c r="C1628" s="61"/>
      <c r="D1628" s="62"/>
      <c r="E1628" s="62"/>
      <c r="F1628" s="62"/>
      <c r="G1628" s="62"/>
      <c r="H1628" s="62"/>
    </row>
    <row r="1629" spans="2:8">
      <c r="B1629" s="60"/>
      <c r="C1629" s="61"/>
      <c r="D1629" s="62"/>
      <c r="E1629" s="62"/>
      <c r="F1629" s="62"/>
      <c r="G1629" s="62"/>
      <c r="H1629" s="62"/>
    </row>
    <row r="1630" spans="2:8">
      <c r="B1630" s="60"/>
      <c r="C1630" s="61"/>
      <c r="D1630" s="62"/>
      <c r="E1630" s="62"/>
      <c r="F1630" s="62"/>
      <c r="G1630" s="62"/>
      <c r="H1630" s="62"/>
    </row>
    <row r="1631" spans="2:8">
      <c r="B1631" s="60"/>
      <c r="C1631" s="61"/>
      <c r="D1631" s="62"/>
      <c r="E1631" s="62"/>
      <c r="F1631" s="62"/>
      <c r="G1631" s="62"/>
      <c r="H1631" s="62"/>
    </row>
    <row r="1632" spans="2:8">
      <c r="B1632" s="60"/>
      <c r="C1632" s="61"/>
      <c r="D1632" s="62"/>
      <c r="E1632" s="62"/>
      <c r="F1632" s="62"/>
      <c r="G1632" s="62"/>
      <c r="H1632" s="62"/>
    </row>
    <row r="1633" spans="2:8">
      <c r="B1633" s="60"/>
      <c r="C1633" s="61"/>
      <c r="D1633" s="62"/>
      <c r="E1633" s="62"/>
      <c r="F1633" s="62"/>
      <c r="G1633" s="62"/>
      <c r="H1633" s="62"/>
    </row>
    <row r="1634" spans="2:8">
      <c r="B1634" s="60"/>
      <c r="C1634" s="61"/>
      <c r="D1634" s="62"/>
      <c r="E1634" s="62"/>
      <c r="F1634" s="62"/>
      <c r="G1634" s="62"/>
      <c r="H1634" s="62"/>
    </row>
    <row r="1635" spans="2:8">
      <c r="B1635" s="60"/>
      <c r="C1635" s="61"/>
      <c r="D1635" s="62"/>
      <c r="E1635" s="62"/>
      <c r="F1635" s="62"/>
      <c r="G1635" s="62"/>
      <c r="H1635" s="62"/>
    </row>
    <row r="1636" spans="2:8">
      <c r="B1636" s="60"/>
      <c r="C1636" s="61"/>
      <c r="D1636" s="62"/>
      <c r="E1636" s="62"/>
      <c r="F1636" s="62"/>
      <c r="G1636" s="62"/>
      <c r="H1636" s="62"/>
    </row>
    <row r="1637" spans="2:8">
      <c r="B1637" s="60"/>
      <c r="C1637" s="61"/>
      <c r="D1637" s="62"/>
      <c r="E1637" s="62"/>
      <c r="F1637" s="62"/>
      <c r="G1637" s="62"/>
      <c r="H1637" s="62"/>
    </row>
    <row r="1638" spans="2:8">
      <c r="B1638" s="60"/>
      <c r="C1638" s="61"/>
      <c r="D1638" s="62"/>
      <c r="E1638" s="62"/>
      <c r="F1638" s="62"/>
      <c r="G1638" s="62"/>
      <c r="H1638" s="62"/>
    </row>
    <row r="1639" spans="2:8">
      <c r="B1639" s="60"/>
      <c r="C1639" s="61"/>
      <c r="D1639" s="62"/>
      <c r="E1639" s="62"/>
      <c r="F1639" s="62"/>
      <c r="G1639" s="62"/>
      <c r="H1639" s="62"/>
    </row>
    <row r="1640" spans="2:8">
      <c r="B1640" s="60"/>
      <c r="C1640" s="61"/>
      <c r="D1640" s="62"/>
      <c r="E1640" s="62"/>
      <c r="F1640" s="62"/>
      <c r="G1640" s="62"/>
      <c r="H1640" s="62"/>
    </row>
    <row r="1641" spans="2:8">
      <c r="B1641" s="60"/>
      <c r="C1641" s="61"/>
      <c r="D1641" s="62"/>
      <c r="E1641" s="62"/>
      <c r="F1641" s="62"/>
      <c r="G1641" s="62"/>
      <c r="H1641" s="62"/>
    </row>
    <row r="1642" spans="2:8">
      <c r="B1642" s="60"/>
      <c r="C1642" s="61"/>
      <c r="D1642" s="62"/>
      <c r="E1642" s="62"/>
      <c r="F1642" s="62"/>
      <c r="G1642" s="62"/>
      <c r="H1642" s="62"/>
    </row>
    <row r="1643" spans="2:8">
      <c r="B1643" s="60"/>
      <c r="C1643" s="61"/>
      <c r="D1643" s="62"/>
      <c r="E1643" s="62"/>
      <c r="F1643" s="62"/>
      <c r="G1643" s="62"/>
      <c r="H1643" s="62"/>
    </row>
    <row r="1644" spans="2:8">
      <c r="B1644" s="60"/>
      <c r="C1644" s="61"/>
      <c r="D1644" s="62"/>
      <c r="E1644" s="62"/>
      <c r="F1644" s="62"/>
      <c r="G1644" s="62"/>
      <c r="H1644" s="62"/>
    </row>
    <row r="1645" spans="2:8">
      <c r="B1645" s="60"/>
      <c r="C1645" s="61"/>
      <c r="D1645" s="62"/>
      <c r="E1645" s="62"/>
      <c r="F1645" s="62"/>
      <c r="G1645" s="62"/>
      <c r="H1645" s="62"/>
    </row>
    <row r="1646" spans="2:8">
      <c r="B1646" s="60"/>
      <c r="C1646" s="61"/>
      <c r="D1646" s="62"/>
      <c r="E1646" s="62"/>
      <c r="F1646" s="62"/>
      <c r="G1646" s="62"/>
      <c r="H1646" s="62"/>
    </row>
    <row r="1647" spans="2:8">
      <c r="B1647" s="60"/>
      <c r="C1647" s="61"/>
      <c r="D1647" s="62"/>
      <c r="E1647" s="62"/>
      <c r="F1647" s="62"/>
      <c r="G1647" s="62"/>
      <c r="H1647" s="62"/>
    </row>
    <row r="1648" spans="2:8">
      <c r="B1648" s="60"/>
      <c r="C1648" s="61"/>
      <c r="D1648" s="62"/>
      <c r="E1648" s="62"/>
      <c r="F1648" s="62"/>
      <c r="G1648" s="62"/>
      <c r="H1648" s="62"/>
    </row>
    <row r="1649" spans="2:8">
      <c r="B1649" s="60"/>
      <c r="C1649" s="61"/>
      <c r="D1649" s="62"/>
      <c r="E1649" s="62"/>
      <c r="F1649" s="62"/>
      <c r="G1649" s="62"/>
      <c r="H1649" s="62"/>
    </row>
    <row r="1650" spans="2:8">
      <c r="B1650" s="60"/>
      <c r="C1650" s="61"/>
      <c r="D1650" s="62"/>
      <c r="E1650" s="62"/>
      <c r="F1650" s="62"/>
      <c r="G1650" s="62"/>
      <c r="H1650" s="62"/>
    </row>
    <row r="1651" spans="2:8">
      <c r="B1651" s="60"/>
      <c r="C1651" s="61"/>
      <c r="D1651" s="62"/>
      <c r="E1651" s="62"/>
      <c r="F1651" s="62"/>
      <c r="G1651" s="62"/>
      <c r="H1651" s="62"/>
    </row>
    <row r="1652" spans="2:8">
      <c r="B1652" s="60"/>
      <c r="C1652" s="61"/>
      <c r="D1652" s="62"/>
      <c r="E1652" s="62"/>
      <c r="F1652" s="62"/>
      <c r="G1652" s="62"/>
      <c r="H1652" s="62"/>
    </row>
    <row r="1653" spans="2:8">
      <c r="B1653" s="60"/>
      <c r="C1653" s="61"/>
      <c r="D1653" s="62"/>
      <c r="E1653" s="62"/>
      <c r="F1653" s="62"/>
      <c r="G1653" s="62"/>
      <c r="H1653" s="62"/>
    </row>
    <row r="1654" spans="2:8">
      <c r="B1654" s="60"/>
      <c r="C1654" s="61"/>
      <c r="D1654" s="62"/>
      <c r="E1654" s="62"/>
      <c r="F1654" s="62"/>
      <c r="G1654" s="62"/>
      <c r="H1654" s="62"/>
    </row>
    <row r="1655" spans="2:8">
      <c r="B1655" s="60"/>
      <c r="C1655" s="61"/>
      <c r="D1655" s="62"/>
      <c r="E1655" s="62"/>
      <c r="F1655" s="62"/>
      <c r="G1655" s="62"/>
      <c r="H1655" s="62"/>
    </row>
    <row r="1656" spans="2:8">
      <c r="B1656" s="60"/>
      <c r="C1656" s="61"/>
      <c r="D1656" s="62"/>
      <c r="E1656" s="62"/>
      <c r="F1656" s="62"/>
      <c r="G1656" s="62"/>
      <c r="H1656" s="62"/>
    </row>
    <row r="1657" spans="2:8">
      <c r="B1657" s="60"/>
      <c r="C1657" s="61"/>
      <c r="D1657" s="62"/>
      <c r="E1657" s="62"/>
      <c r="F1657" s="62"/>
      <c r="G1657" s="62"/>
      <c r="H1657" s="62"/>
    </row>
    <row r="1658" spans="2:8">
      <c r="B1658" s="60"/>
      <c r="C1658" s="61"/>
      <c r="D1658" s="62"/>
      <c r="E1658" s="62"/>
      <c r="F1658" s="62"/>
      <c r="G1658" s="62"/>
      <c r="H1658" s="62"/>
    </row>
    <row r="1659" spans="2:8">
      <c r="B1659" s="60"/>
      <c r="C1659" s="61"/>
      <c r="D1659" s="62"/>
      <c r="E1659" s="62"/>
      <c r="F1659" s="62"/>
      <c r="G1659" s="62"/>
      <c r="H1659" s="62"/>
    </row>
    <row r="1660" spans="2:8">
      <c r="B1660" s="60"/>
      <c r="C1660" s="61"/>
      <c r="D1660" s="62"/>
      <c r="E1660" s="62"/>
      <c r="F1660" s="62"/>
      <c r="G1660" s="62"/>
      <c r="H1660" s="62"/>
    </row>
    <row r="1661" spans="2:8">
      <c r="B1661" s="60"/>
      <c r="C1661" s="61"/>
      <c r="D1661" s="62"/>
      <c r="E1661" s="62"/>
      <c r="F1661" s="62"/>
      <c r="G1661" s="62"/>
      <c r="H1661" s="62"/>
    </row>
    <row r="1662" spans="2:8">
      <c r="B1662" s="60"/>
      <c r="C1662" s="61"/>
      <c r="D1662" s="62"/>
      <c r="E1662" s="62"/>
      <c r="F1662" s="62"/>
      <c r="G1662" s="62"/>
      <c r="H1662" s="62"/>
    </row>
    <row r="1663" spans="2:8">
      <c r="B1663" s="60"/>
      <c r="C1663" s="61"/>
      <c r="D1663" s="62"/>
      <c r="E1663" s="62"/>
      <c r="F1663" s="62"/>
      <c r="G1663" s="62"/>
      <c r="H1663" s="62"/>
    </row>
    <row r="1664" spans="2:8">
      <c r="B1664" s="60"/>
      <c r="C1664" s="61"/>
      <c r="D1664" s="62"/>
      <c r="E1664" s="62"/>
      <c r="F1664" s="62"/>
      <c r="G1664" s="62"/>
      <c r="H1664" s="62"/>
    </row>
    <row r="1665" spans="2:8">
      <c r="B1665" s="60"/>
      <c r="C1665" s="61"/>
      <c r="D1665" s="62"/>
      <c r="E1665" s="62"/>
      <c r="F1665" s="62"/>
      <c r="G1665" s="62"/>
      <c r="H1665" s="62"/>
    </row>
    <row r="1666" spans="2:8">
      <c r="B1666" s="60"/>
      <c r="C1666" s="61"/>
      <c r="D1666" s="62"/>
      <c r="E1666" s="62"/>
      <c r="F1666" s="62"/>
      <c r="G1666" s="62"/>
      <c r="H1666" s="62"/>
    </row>
    <row r="1667" spans="2:8">
      <c r="B1667" s="60"/>
      <c r="C1667" s="61"/>
      <c r="D1667" s="62"/>
      <c r="E1667" s="62"/>
      <c r="F1667" s="62"/>
      <c r="G1667" s="62"/>
      <c r="H1667" s="62"/>
    </row>
    <row r="1668" spans="2:8">
      <c r="B1668" s="60"/>
      <c r="C1668" s="61"/>
      <c r="D1668" s="62"/>
      <c r="E1668" s="62"/>
      <c r="F1668" s="62"/>
      <c r="G1668" s="62"/>
      <c r="H1668" s="62"/>
    </row>
    <row r="1669" spans="2:8">
      <c r="B1669" s="60"/>
      <c r="C1669" s="61"/>
      <c r="D1669" s="62"/>
      <c r="E1669" s="62"/>
      <c r="F1669" s="62"/>
      <c r="G1669" s="62"/>
      <c r="H1669" s="62"/>
    </row>
    <row r="1670" spans="2:8">
      <c r="B1670" s="60"/>
      <c r="C1670" s="61"/>
      <c r="D1670" s="62"/>
      <c r="E1670" s="62"/>
      <c r="F1670" s="62"/>
      <c r="G1670" s="62"/>
      <c r="H1670" s="62"/>
    </row>
    <row r="1671" spans="2:8">
      <c r="B1671" s="60"/>
      <c r="C1671" s="61"/>
      <c r="D1671" s="62"/>
      <c r="E1671" s="62"/>
      <c r="F1671" s="62"/>
      <c r="G1671" s="62"/>
      <c r="H1671" s="62"/>
    </row>
    <row r="1672" spans="2:8">
      <c r="B1672" s="60"/>
      <c r="C1672" s="61"/>
      <c r="D1672" s="62"/>
      <c r="E1672" s="62"/>
      <c r="F1672" s="62"/>
      <c r="G1672" s="62"/>
      <c r="H1672" s="62"/>
    </row>
    <row r="1673" spans="2:8">
      <c r="B1673" s="60"/>
      <c r="C1673" s="61"/>
      <c r="D1673" s="62"/>
      <c r="E1673" s="62"/>
      <c r="F1673" s="62"/>
      <c r="G1673" s="62"/>
      <c r="H1673" s="62"/>
    </row>
    <row r="1674" spans="2:8">
      <c r="B1674" s="60"/>
      <c r="C1674" s="61"/>
      <c r="D1674" s="62"/>
      <c r="E1674" s="62"/>
      <c r="F1674" s="62"/>
      <c r="G1674" s="62"/>
      <c r="H1674" s="62"/>
    </row>
    <row r="1675" spans="2:8">
      <c r="B1675" s="60"/>
      <c r="C1675" s="61"/>
      <c r="D1675" s="62"/>
      <c r="E1675" s="62"/>
      <c r="F1675" s="62"/>
      <c r="G1675" s="62"/>
      <c r="H1675" s="62"/>
    </row>
    <row r="1676" spans="2:8">
      <c r="B1676" s="60"/>
      <c r="C1676" s="61"/>
      <c r="D1676" s="62"/>
      <c r="E1676" s="62"/>
      <c r="F1676" s="62"/>
      <c r="G1676" s="62"/>
      <c r="H1676" s="62"/>
    </row>
    <row r="1677" spans="2:8">
      <c r="B1677" s="60"/>
      <c r="C1677" s="61"/>
      <c r="D1677" s="62"/>
      <c r="E1677" s="62"/>
      <c r="F1677" s="62"/>
      <c r="G1677" s="62"/>
      <c r="H1677" s="62"/>
    </row>
    <row r="1678" spans="2:8">
      <c r="B1678" s="60"/>
      <c r="C1678" s="61"/>
      <c r="D1678" s="62"/>
      <c r="E1678" s="62"/>
      <c r="F1678" s="62"/>
      <c r="G1678" s="62"/>
      <c r="H1678" s="62"/>
    </row>
    <row r="1679" spans="2:8">
      <c r="B1679" s="60"/>
      <c r="C1679" s="61"/>
      <c r="D1679" s="62"/>
      <c r="E1679" s="62"/>
      <c r="F1679" s="62"/>
      <c r="G1679" s="62"/>
      <c r="H1679" s="62"/>
    </row>
    <row r="1680" spans="2:8">
      <c r="B1680" s="60"/>
      <c r="C1680" s="61"/>
      <c r="D1680" s="62"/>
      <c r="E1680" s="62"/>
      <c r="F1680" s="62"/>
      <c r="G1680" s="62"/>
      <c r="H1680" s="62"/>
    </row>
    <row r="1681" spans="2:8">
      <c r="B1681" s="60"/>
      <c r="C1681" s="61"/>
      <c r="D1681" s="62"/>
      <c r="E1681" s="62"/>
      <c r="F1681" s="62"/>
      <c r="G1681" s="62"/>
      <c r="H1681" s="62"/>
    </row>
    <row r="1682" spans="2:8">
      <c r="B1682" s="60"/>
      <c r="C1682" s="61"/>
      <c r="D1682" s="62"/>
      <c r="E1682" s="62"/>
      <c r="F1682" s="62"/>
      <c r="G1682" s="62"/>
      <c r="H1682" s="62"/>
    </row>
    <row r="1683" spans="2:8">
      <c r="B1683" s="60"/>
      <c r="C1683" s="61"/>
      <c r="D1683" s="62"/>
      <c r="E1683" s="62"/>
      <c r="F1683" s="62"/>
      <c r="G1683" s="62"/>
      <c r="H1683" s="62"/>
    </row>
    <row r="1684" spans="2:8">
      <c r="B1684" s="60"/>
      <c r="C1684" s="61"/>
      <c r="D1684" s="62"/>
      <c r="E1684" s="62"/>
      <c r="F1684" s="62"/>
      <c r="G1684" s="62"/>
      <c r="H1684" s="62"/>
    </row>
    <row r="1685" spans="2:8">
      <c r="B1685" s="60"/>
      <c r="C1685" s="61"/>
      <c r="D1685" s="62"/>
      <c r="E1685" s="62"/>
      <c r="F1685" s="62"/>
      <c r="G1685" s="62"/>
      <c r="H1685" s="62"/>
    </row>
    <row r="1686" spans="2:8">
      <c r="B1686" s="60"/>
      <c r="C1686" s="61"/>
      <c r="D1686" s="62"/>
      <c r="E1686" s="62"/>
      <c r="F1686" s="62"/>
      <c r="G1686" s="62"/>
      <c r="H1686" s="62"/>
    </row>
    <row r="1687" spans="2:8">
      <c r="B1687" s="60"/>
      <c r="C1687" s="61"/>
      <c r="D1687" s="62"/>
      <c r="E1687" s="62"/>
      <c r="F1687" s="62"/>
      <c r="G1687" s="62"/>
      <c r="H1687" s="62"/>
    </row>
    <row r="1688" spans="2:8">
      <c r="B1688" s="60"/>
      <c r="C1688" s="61"/>
      <c r="D1688" s="62"/>
      <c r="E1688" s="62"/>
      <c r="F1688" s="62"/>
      <c r="G1688" s="62"/>
      <c r="H1688" s="62"/>
    </row>
    <row r="1689" spans="2:8">
      <c r="B1689" s="60"/>
      <c r="C1689" s="61"/>
      <c r="D1689" s="62"/>
      <c r="E1689" s="62"/>
      <c r="F1689" s="62"/>
      <c r="G1689" s="62"/>
      <c r="H1689" s="62"/>
    </row>
    <row r="1690" spans="2:8">
      <c r="B1690" s="60"/>
      <c r="C1690" s="61"/>
      <c r="D1690" s="62"/>
      <c r="E1690" s="62"/>
      <c r="F1690" s="62"/>
      <c r="G1690" s="62"/>
      <c r="H1690" s="62"/>
    </row>
    <row r="1691" spans="2:8">
      <c r="B1691" s="60"/>
      <c r="C1691" s="61"/>
      <c r="D1691" s="62"/>
      <c r="E1691" s="62"/>
      <c r="F1691" s="62"/>
      <c r="G1691" s="62"/>
      <c r="H1691" s="62"/>
    </row>
    <row r="1692" spans="2:8">
      <c r="B1692" s="60"/>
      <c r="C1692" s="61"/>
      <c r="D1692" s="62"/>
      <c r="E1692" s="62"/>
      <c r="F1692" s="62"/>
      <c r="G1692" s="62"/>
      <c r="H1692" s="62"/>
    </row>
    <row r="1693" spans="2:8">
      <c r="B1693" s="60"/>
      <c r="C1693" s="61"/>
      <c r="D1693" s="62"/>
      <c r="E1693" s="62"/>
      <c r="F1693" s="62"/>
      <c r="G1693" s="62"/>
      <c r="H1693" s="62"/>
    </row>
    <row r="1694" spans="2:8">
      <c r="B1694" s="60"/>
      <c r="C1694" s="61"/>
      <c r="D1694" s="62"/>
      <c r="E1694" s="62"/>
      <c r="F1694" s="62"/>
      <c r="G1694" s="62"/>
      <c r="H1694" s="62"/>
    </row>
    <row r="1695" spans="2:8">
      <c r="B1695" s="60"/>
      <c r="C1695" s="61"/>
      <c r="D1695" s="62"/>
      <c r="E1695" s="62"/>
      <c r="F1695" s="62"/>
      <c r="G1695" s="62"/>
      <c r="H1695" s="62"/>
    </row>
    <row r="1696" spans="2:8">
      <c r="B1696" s="60"/>
      <c r="C1696" s="61"/>
      <c r="D1696" s="62"/>
      <c r="E1696" s="62"/>
      <c r="F1696" s="62"/>
      <c r="G1696" s="62"/>
      <c r="H1696" s="62"/>
    </row>
    <row r="1697" spans="2:8">
      <c r="B1697" s="60"/>
      <c r="C1697" s="61"/>
      <c r="D1697" s="62"/>
      <c r="E1697" s="62"/>
      <c r="F1697" s="62"/>
      <c r="G1697" s="62"/>
      <c r="H1697" s="62"/>
    </row>
    <row r="1698" spans="2:8">
      <c r="B1698" s="60"/>
      <c r="C1698" s="61"/>
      <c r="D1698" s="62"/>
      <c r="E1698" s="62"/>
      <c r="F1698" s="62"/>
      <c r="G1698" s="62"/>
      <c r="H1698" s="62"/>
    </row>
    <row r="1699" spans="2:8">
      <c r="B1699" s="60"/>
      <c r="C1699" s="61"/>
      <c r="D1699" s="62"/>
      <c r="E1699" s="62"/>
      <c r="F1699" s="62"/>
      <c r="G1699" s="62"/>
      <c r="H1699" s="62"/>
    </row>
    <row r="1700" spans="2:8">
      <c r="B1700" s="60"/>
      <c r="C1700" s="61"/>
      <c r="D1700" s="62"/>
      <c r="E1700" s="62"/>
      <c r="F1700" s="62"/>
      <c r="G1700" s="62"/>
      <c r="H1700" s="62"/>
    </row>
    <row r="1701" spans="2:8">
      <c r="B1701" s="60"/>
      <c r="C1701" s="61"/>
      <c r="D1701" s="62"/>
      <c r="E1701" s="62"/>
      <c r="F1701" s="62"/>
      <c r="G1701" s="62"/>
      <c r="H1701" s="62"/>
    </row>
    <row r="1702" spans="2:8">
      <c r="B1702" s="60"/>
      <c r="C1702" s="61"/>
      <c r="D1702" s="62"/>
      <c r="E1702" s="62"/>
      <c r="F1702" s="62"/>
      <c r="G1702" s="62"/>
      <c r="H1702" s="62"/>
    </row>
    <row r="1703" spans="2:8">
      <c r="B1703" s="60"/>
      <c r="C1703" s="61"/>
      <c r="D1703" s="62"/>
      <c r="E1703" s="62"/>
      <c r="F1703" s="62"/>
      <c r="G1703" s="62"/>
      <c r="H1703" s="62"/>
    </row>
    <row r="1704" spans="2:8">
      <c r="B1704" s="60"/>
      <c r="C1704" s="61"/>
      <c r="D1704" s="62"/>
      <c r="E1704" s="62"/>
      <c r="F1704" s="62"/>
      <c r="G1704" s="62"/>
      <c r="H1704" s="62"/>
    </row>
    <row r="1705" spans="2:8">
      <c r="B1705" s="60"/>
      <c r="C1705" s="61"/>
      <c r="D1705" s="62"/>
      <c r="E1705" s="62"/>
      <c r="F1705" s="62"/>
      <c r="G1705" s="62"/>
      <c r="H1705" s="62"/>
    </row>
    <row r="1706" spans="2:8">
      <c r="B1706" s="60"/>
      <c r="C1706" s="61"/>
      <c r="D1706" s="62"/>
      <c r="E1706" s="62"/>
      <c r="F1706" s="62"/>
      <c r="G1706" s="62"/>
      <c r="H1706" s="62"/>
    </row>
    <row r="1707" spans="2:8">
      <c r="B1707" s="60"/>
      <c r="C1707" s="61"/>
      <c r="D1707" s="62"/>
      <c r="E1707" s="62"/>
      <c r="F1707" s="62"/>
      <c r="G1707" s="62"/>
      <c r="H1707" s="62"/>
    </row>
    <row r="1708" spans="2:8">
      <c r="B1708" s="60"/>
      <c r="C1708" s="61"/>
      <c r="D1708" s="62"/>
      <c r="E1708" s="62"/>
      <c r="F1708" s="62"/>
      <c r="G1708" s="62"/>
      <c r="H1708" s="62"/>
    </row>
    <row r="1709" spans="2:8">
      <c r="B1709" s="60"/>
      <c r="C1709" s="61"/>
      <c r="D1709" s="62"/>
      <c r="E1709" s="62"/>
      <c r="F1709" s="62"/>
      <c r="G1709" s="62"/>
      <c r="H1709" s="62"/>
    </row>
    <row r="1710" spans="2:8">
      <c r="B1710" s="60"/>
      <c r="C1710" s="61"/>
      <c r="D1710" s="62"/>
      <c r="E1710" s="62"/>
      <c r="F1710" s="62"/>
      <c r="G1710" s="62"/>
      <c r="H1710" s="62"/>
    </row>
    <row r="1711" spans="2:8">
      <c r="B1711" s="60"/>
      <c r="C1711" s="61"/>
      <c r="D1711" s="62"/>
      <c r="E1711" s="62"/>
      <c r="F1711" s="62"/>
      <c r="G1711" s="62"/>
      <c r="H1711" s="62"/>
    </row>
    <row r="1712" spans="2:8">
      <c r="B1712" s="60"/>
      <c r="C1712" s="61"/>
      <c r="D1712" s="62"/>
      <c r="E1712" s="62"/>
      <c r="F1712" s="62"/>
      <c r="G1712" s="62"/>
      <c r="H1712" s="62"/>
    </row>
    <row r="1713" spans="2:8">
      <c r="B1713" s="60"/>
      <c r="C1713" s="61"/>
      <c r="D1713" s="62"/>
      <c r="E1713" s="62"/>
      <c r="F1713" s="62"/>
      <c r="G1713" s="62"/>
      <c r="H1713" s="62"/>
    </row>
    <row r="1714" spans="2:8">
      <c r="B1714" s="60"/>
      <c r="C1714" s="61"/>
      <c r="D1714" s="62"/>
      <c r="E1714" s="62"/>
      <c r="F1714" s="62"/>
      <c r="G1714" s="62"/>
      <c r="H1714" s="62"/>
    </row>
    <row r="1715" spans="2:8">
      <c r="B1715" s="60"/>
      <c r="C1715" s="61"/>
      <c r="D1715" s="62"/>
      <c r="E1715" s="62"/>
      <c r="F1715" s="62"/>
      <c r="G1715" s="62"/>
      <c r="H1715" s="62"/>
    </row>
    <row r="1716" spans="2:8">
      <c r="B1716" s="60"/>
      <c r="C1716" s="61"/>
      <c r="D1716" s="62"/>
      <c r="E1716" s="62"/>
      <c r="F1716" s="62"/>
      <c r="G1716" s="62"/>
      <c r="H1716" s="62"/>
    </row>
    <row r="1717" spans="2:8">
      <c r="B1717" s="60"/>
      <c r="C1717" s="61"/>
      <c r="D1717" s="62"/>
      <c r="E1717" s="62"/>
      <c r="F1717" s="62"/>
      <c r="G1717" s="62"/>
      <c r="H1717" s="62"/>
    </row>
    <row r="1718" spans="2:8">
      <c r="B1718" s="60"/>
      <c r="C1718" s="61"/>
      <c r="D1718" s="62"/>
      <c r="E1718" s="62"/>
      <c r="F1718" s="62"/>
      <c r="G1718" s="62"/>
      <c r="H1718" s="62"/>
    </row>
    <row r="1719" spans="2:8">
      <c r="B1719" s="60"/>
      <c r="C1719" s="61"/>
      <c r="D1719" s="62"/>
      <c r="E1719" s="62"/>
      <c r="F1719" s="62"/>
      <c r="G1719" s="62"/>
      <c r="H1719" s="62"/>
    </row>
    <row r="1720" spans="2:8">
      <c r="B1720" s="60"/>
      <c r="C1720" s="61"/>
      <c r="D1720" s="62"/>
      <c r="E1720" s="62"/>
      <c r="F1720" s="62"/>
      <c r="G1720" s="62"/>
      <c r="H1720" s="62"/>
    </row>
    <row r="1721" spans="2:8">
      <c r="B1721" s="60"/>
      <c r="C1721" s="61"/>
      <c r="D1721" s="62"/>
      <c r="E1721" s="62"/>
      <c r="F1721" s="62"/>
      <c r="G1721" s="62"/>
      <c r="H1721" s="62"/>
    </row>
    <row r="1722" spans="2:8">
      <c r="B1722" s="60"/>
      <c r="C1722" s="61"/>
      <c r="D1722" s="62"/>
      <c r="E1722" s="62"/>
      <c r="F1722" s="62"/>
      <c r="G1722" s="62"/>
      <c r="H1722" s="62"/>
    </row>
    <row r="1723" spans="2:8">
      <c r="B1723" s="60"/>
      <c r="C1723" s="61"/>
      <c r="D1723" s="62"/>
      <c r="E1723" s="62"/>
      <c r="F1723" s="62"/>
      <c r="G1723" s="62"/>
      <c r="H1723" s="62"/>
    </row>
    <row r="1724" spans="2:8">
      <c r="B1724" s="60"/>
      <c r="C1724" s="61"/>
      <c r="D1724" s="62"/>
      <c r="E1724" s="62"/>
      <c r="F1724" s="62"/>
      <c r="G1724" s="62"/>
      <c r="H1724" s="62"/>
    </row>
    <row r="1725" spans="2:8">
      <c r="B1725" s="60"/>
      <c r="C1725" s="61"/>
      <c r="D1725" s="62"/>
      <c r="E1725" s="62"/>
      <c r="F1725" s="62"/>
      <c r="G1725" s="62"/>
      <c r="H1725" s="62"/>
    </row>
    <row r="1726" spans="2:8">
      <c r="B1726" s="60"/>
      <c r="C1726" s="61"/>
      <c r="D1726" s="62"/>
      <c r="E1726" s="62"/>
      <c r="F1726" s="62"/>
      <c r="G1726" s="62"/>
      <c r="H1726" s="62"/>
    </row>
    <row r="1727" spans="2:8">
      <c r="B1727" s="60"/>
      <c r="C1727" s="61"/>
      <c r="D1727" s="62"/>
      <c r="E1727" s="62"/>
      <c r="F1727" s="62"/>
      <c r="G1727" s="62"/>
      <c r="H1727" s="62"/>
    </row>
    <row r="1728" spans="2:8">
      <c r="B1728" s="60"/>
      <c r="C1728" s="61"/>
      <c r="D1728" s="62"/>
      <c r="E1728" s="62"/>
      <c r="F1728" s="62"/>
      <c r="G1728" s="62"/>
      <c r="H1728" s="62"/>
    </row>
    <row r="1729" spans="2:8">
      <c r="B1729" s="60"/>
      <c r="C1729" s="61"/>
      <c r="D1729" s="62"/>
      <c r="E1729" s="62"/>
      <c r="F1729" s="62"/>
      <c r="G1729" s="62"/>
      <c r="H1729" s="62"/>
    </row>
    <row r="1730" spans="2:8">
      <c r="B1730" s="60"/>
      <c r="C1730" s="61"/>
      <c r="D1730" s="62"/>
      <c r="E1730" s="62"/>
      <c r="F1730" s="62"/>
      <c r="G1730" s="62"/>
      <c r="H1730" s="62"/>
    </row>
    <row r="1731" spans="2:8">
      <c r="B1731" s="60"/>
      <c r="C1731" s="61"/>
      <c r="D1731" s="62"/>
      <c r="E1731" s="62"/>
      <c r="F1731" s="62"/>
      <c r="G1731" s="62"/>
      <c r="H1731" s="62"/>
    </row>
    <row r="1732" spans="2:8">
      <c r="B1732" s="60"/>
      <c r="C1732" s="61"/>
      <c r="D1732" s="62"/>
      <c r="E1732" s="62"/>
      <c r="F1732" s="62"/>
      <c r="G1732" s="62"/>
      <c r="H1732" s="62"/>
    </row>
    <row r="1733" spans="2:8">
      <c r="B1733" s="60"/>
      <c r="C1733" s="61"/>
      <c r="D1733" s="62"/>
      <c r="E1733" s="62"/>
      <c r="F1733" s="62"/>
      <c r="G1733" s="62"/>
      <c r="H1733" s="62"/>
    </row>
    <row r="1734" spans="2:8">
      <c r="B1734" s="60"/>
      <c r="C1734" s="61"/>
      <c r="D1734" s="62"/>
      <c r="E1734" s="62"/>
      <c r="F1734" s="62"/>
      <c r="G1734" s="62"/>
      <c r="H1734" s="62"/>
    </row>
    <row r="1735" spans="2:8">
      <c r="B1735" s="60"/>
      <c r="C1735" s="61"/>
      <c r="D1735" s="62"/>
      <c r="E1735" s="62"/>
      <c r="F1735" s="62"/>
      <c r="G1735" s="62"/>
      <c r="H1735" s="62"/>
    </row>
    <row r="1736" spans="2:8">
      <c r="B1736" s="60"/>
      <c r="C1736" s="61"/>
      <c r="D1736" s="62"/>
      <c r="E1736" s="62"/>
      <c r="F1736" s="62"/>
      <c r="G1736" s="62"/>
      <c r="H1736" s="62"/>
    </row>
    <row r="1737" spans="2:8">
      <c r="B1737" s="60"/>
      <c r="C1737" s="61"/>
      <c r="D1737" s="62"/>
      <c r="E1737" s="62"/>
      <c r="F1737" s="62"/>
      <c r="G1737" s="62"/>
      <c r="H1737" s="62"/>
    </row>
    <row r="1738" spans="2:8">
      <c r="B1738" s="60"/>
      <c r="C1738" s="61"/>
      <c r="D1738" s="62"/>
      <c r="E1738" s="62"/>
      <c r="F1738" s="62"/>
      <c r="G1738" s="62"/>
      <c r="H1738" s="62"/>
    </row>
    <row r="1739" spans="2:8">
      <c r="B1739" s="60"/>
      <c r="C1739" s="61"/>
      <c r="D1739" s="62"/>
      <c r="E1739" s="62"/>
      <c r="F1739" s="62"/>
      <c r="G1739" s="62"/>
      <c r="H1739" s="62"/>
    </row>
    <row r="1740" spans="2:8">
      <c r="B1740" s="60"/>
      <c r="C1740" s="61"/>
      <c r="D1740" s="62"/>
      <c r="E1740" s="62"/>
      <c r="F1740" s="62"/>
      <c r="G1740" s="62"/>
      <c r="H1740" s="62"/>
    </row>
    <row r="1741" spans="2:8">
      <c r="B1741" s="60"/>
      <c r="C1741" s="61"/>
      <c r="D1741" s="62"/>
      <c r="E1741" s="62"/>
      <c r="F1741" s="62"/>
      <c r="G1741" s="62"/>
      <c r="H1741" s="62"/>
    </row>
    <row r="1742" spans="2:8">
      <c r="B1742" s="60"/>
      <c r="C1742" s="61"/>
      <c r="D1742" s="62"/>
      <c r="E1742" s="62"/>
      <c r="F1742" s="62"/>
      <c r="G1742" s="62"/>
      <c r="H1742" s="62"/>
    </row>
    <row r="1743" spans="2:8">
      <c r="B1743" s="60"/>
      <c r="C1743" s="61"/>
      <c r="D1743" s="62"/>
      <c r="E1743" s="62"/>
      <c r="F1743" s="62"/>
      <c r="G1743" s="62"/>
      <c r="H1743" s="62"/>
    </row>
    <row r="1744" spans="2:8">
      <c r="B1744" s="60"/>
      <c r="C1744" s="61"/>
      <c r="D1744" s="62"/>
      <c r="E1744" s="62"/>
      <c r="F1744" s="62"/>
      <c r="G1744" s="62"/>
      <c r="H1744" s="62"/>
    </row>
    <row r="1745" spans="2:8">
      <c r="B1745" s="60"/>
      <c r="C1745" s="61"/>
      <c r="D1745" s="62"/>
      <c r="E1745" s="62"/>
      <c r="F1745" s="62"/>
      <c r="G1745" s="62"/>
      <c r="H1745" s="62"/>
    </row>
    <row r="1746" spans="2:8">
      <c r="B1746" s="60"/>
      <c r="C1746" s="61"/>
      <c r="D1746" s="62"/>
      <c r="E1746" s="62"/>
      <c r="F1746" s="62"/>
      <c r="G1746" s="62"/>
      <c r="H1746" s="62"/>
    </row>
    <row r="1747" spans="2:8">
      <c r="B1747" s="60"/>
      <c r="C1747" s="61"/>
      <c r="D1747" s="62"/>
      <c r="E1747" s="62"/>
      <c r="F1747" s="62"/>
      <c r="G1747" s="62"/>
      <c r="H1747" s="62"/>
    </row>
    <row r="1748" spans="2:8">
      <c r="B1748" s="60"/>
      <c r="C1748" s="61"/>
      <c r="D1748" s="62"/>
      <c r="E1748" s="62"/>
      <c r="F1748" s="62"/>
      <c r="G1748" s="62"/>
      <c r="H1748" s="62"/>
    </row>
    <row r="1749" spans="2:8">
      <c r="B1749" s="60"/>
      <c r="C1749" s="61"/>
      <c r="D1749" s="62"/>
      <c r="E1749" s="62"/>
      <c r="F1749" s="62"/>
      <c r="G1749" s="62"/>
      <c r="H1749" s="62"/>
    </row>
    <row r="1750" spans="2:8">
      <c r="B1750" s="60"/>
      <c r="C1750" s="61"/>
      <c r="D1750" s="62"/>
      <c r="E1750" s="62"/>
      <c r="F1750" s="62"/>
      <c r="G1750" s="62"/>
      <c r="H1750" s="62"/>
    </row>
    <row r="1751" spans="2:8">
      <c r="B1751" s="60"/>
      <c r="C1751" s="61"/>
      <c r="D1751" s="62"/>
      <c r="E1751" s="62"/>
      <c r="F1751" s="62"/>
      <c r="G1751" s="62"/>
      <c r="H1751" s="62"/>
    </row>
    <row r="1752" spans="2:8">
      <c r="B1752" s="60"/>
      <c r="C1752" s="61"/>
      <c r="D1752" s="62"/>
      <c r="E1752" s="62"/>
      <c r="F1752" s="62"/>
      <c r="G1752" s="62"/>
      <c r="H1752" s="62"/>
    </row>
    <row r="1753" spans="2:8">
      <c r="B1753" s="60"/>
      <c r="C1753" s="61"/>
      <c r="D1753" s="62"/>
      <c r="E1753" s="62"/>
      <c r="F1753" s="62"/>
      <c r="G1753" s="62"/>
      <c r="H1753" s="62"/>
    </row>
    <row r="1754" spans="2:8">
      <c r="B1754" s="60"/>
      <c r="C1754" s="61"/>
      <c r="D1754" s="62"/>
      <c r="E1754" s="62"/>
      <c r="F1754" s="62"/>
      <c r="G1754" s="62"/>
      <c r="H1754" s="62"/>
    </row>
    <row r="1755" spans="2:8">
      <c r="B1755" s="60"/>
      <c r="C1755" s="61"/>
      <c r="D1755" s="62"/>
      <c r="E1755" s="62"/>
      <c r="F1755" s="62"/>
      <c r="G1755" s="62"/>
      <c r="H1755" s="62"/>
    </row>
    <row r="1756" spans="2:8">
      <c r="B1756" s="60"/>
      <c r="C1756" s="61"/>
      <c r="D1756" s="62"/>
      <c r="E1756" s="62"/>
      <c r="F1756" s="62"/>
      <c r="G1756" s="62"/>
      <c r="H1756" s="62"/>
    </row>
    <row r="1757" spans="2:8">
      <c r="B1757" s="60"/>
      <c r="C1757" s="61"/>
      <c r="D1757" s="62"/>
      <c r="E1757" s="62"/>
      <c r="F1757" s="62"/>
      <c r="G1757" s="62"/>
      <c r="H1757" s="62"/>
    </row>
    <row r="1758" spans="2:8">
      <c r="B1758" s="60"/>
      <c r="C1758" s="61"/>
      <c r="D1758" s="62"/>
      <c r="E1758" s="62"/>
      <c r="F1758" s="62"/>
      <c r="G1758" s="62"/>
      <c r="H1758" s="62"/>
    </row>
    <row r="1759" spans="2:8">
      <c r="B1759" s="60"/>
      <c r="C1759" s="61"/>
      <c r="D1759" s="62"/>
      <c r="E1759" s="62"/>
      <c r="F1759" s="62"/>
      <c r="G1759" s="62"/>
      <c r="H1759" s="62"/>
    </row>
    <row r="1760" spans="2:8">
      <c r="B1760" s="60"/>
      <c r="C1760" s="61"/>
      <c r="D1760" s="62"/>
      <c r="E1760" s="62"/>
      <c r="F1760" s="62"/>
      <c r="G1760" s="62"/>
      <c r="H1760" s="62"/>
    </row>
    <row r="1761" spans="2:8">
      <c r="B1761" s="60"/>
      <c r="C1761" s="61"/>
      <c r="D1761" s="62"/>
      <c r="E1761" s="62"/>
      <c r="F1761" s="62"/>
      <c r="G1761" s="62"/>
      <c r="H1761" s="62"/>
    </row>
    <row r="1762" spans="2:8">
      <c r="B1762" s="60"/>
      <c r="C1762" s="61"/>
      <c r="D1762" s="62"/>
      <c r="E1762" s="62"/>
      <c r="F1762" s="62"/>
      <c r="G1762" s="62"/>
      <c r="H1762" s="62"/>
    </row>
    <row r="1763" spans="2:8">
      <c r="B1763" s="60"/>
      <c r="C1763" s="61"/>
      <c r="D1763" s="62"/>
      <c r="E1763" s="62"/>
      <c r="F1763" s="62"/>
      <c r="G1763" s="62"/>
      <c r="H1763" s="62"/>
    </row>
    <row r="1764" spans="2:8">
      <c r="B1764" s="60"/>
      <c r="C1764" s="61"/>
      <c r="D1764" s="62"/>
      <c r="E1764" s="62"/>
      <c r="F1764" s="62"/>
      <c r="G1764" s="62"/>
      <c r="H1764" s="62"/>
    </row>
    <row r="1765" spans="2:8">
      <c r="B1765" s="60"/>
      <c r="C1765" s="61"/>
      <c r="D1765" s="62"/>
      <c r="E1765" s="62"/>
      <c r="F1765" s="62"/>
      <c r="G1765" s="62"/>
      <c r="H1765" s="62"/>
    </row>
    <row r="1766" spans="2:8">
      <c r="B1766" s="60"/>
      <c r="C1766" s="61"/>
      <c r="D1766" s="62"/>
      <c r="E1766" s="62"/>
      <c r="F1766" s="62"/>
      <c r="G1766" s="62"/>
      <c r="H1766" s="62"/>
    </row>
    <row r="1767" spans="2:8">
      <c r="B1767" s="60"/>
      <c r="C1767" s="61"/>
      <c r="D1767" s="62"/>
      <c r="E1767" s="62"/>
      <c r="F1767" s="62"/>
      <c r="G1767" s="62"/>
      <c r="H1767" s="62"/>
    </row>
    <row r="1768" spans="2:8">
      <c r="B1768" s="60"/>
      <c r="C1768" s="61"/>
      <c r="D1768" s="62"/>
      <c r="E1768" s="62"/>
      <c r="F1768" s="62"/>
      <c r="G1768" s="62"/>
      <c r="H1768" s="62"/>
    </row>
    <row r="1769" spans="2:8">
      <c r="B1769" s="60"/>
      <c r="C1769" s="61"/>
      <c r="D1769" s="62"/>
      <c r="E1769" s="62"/>
      <c r="F1769" s="62"/>
      <c r="G1769" s="62"/>
      <c r="H1769" s="62"/>
    </row>
    <row r="1770" spans="2:8">
      <c r="B1770" s="60"/>
      <c r="C1770" s="61"/>
      <c r="D1770" s="62"/>
      <c r="E1770" s="62"/>
      <c r="F1770" s="62"/>
      <c r="G1770" s="62"/>
      <c r="H1770" s="62"/>
    </row>
    <row r="1771" spans="2:8">
      <c r="B1771" s="60"/>
      <c r="C1771" s="61"/>
      <c r="D1771" s="62"/>
      <c r="E1771" s="62"/>
      <c r="F1771" s="62"/>
      <c r="G1771" s="62"/>
      <c r="H1771" s="62"/>
    </row>
    <row r="1772" spans="2:8">
      <c r="B1772" s="60"/>
      <c r="C1772" s="61"/>
      <c r="D1772" s="62"/>
      <c r="E1772" s="62"/>
      <c r="F1772" s="62"/>
      <c r="G1772" s="62"/>
      <c r="H1772" s="62"/>
    </row>
    <row r="1773" spans="2:8">
      <c r="B1773" s="60"/>
      <c r="C1773" s="61"/>
      <c r="D1773" s="62"/>
      <c r="E1773" s="62"/>
      <c r="F1773" s="62"/>
      <c r="G1773" s="62"/>
      <c r="H1773" s="62"/>
    </row>
    <row r="1774" spans="2:8">
      <c r="B1774" s="60"/>
      <c r="C1774" s="61"/>
      <c r="D1774" s="62"/>
      <c r="E1774" s="62"/>
      <c r="F1774" s="62"/>
      <c r="G1774" s="62"/>
      <c r="H1774" s="62"/>
    </row>
    <row r="1775" spans="2:8">
      <c r="B1775" s="60"/>
      <c r="C1775" s="61"/>
      <c r="D1775" s="62"/>
      <c r="E1775" s="62"/>
      <c r="F1775" s="62"/>
      <c r="G1775" s="62"/>
      <c r="H1775" s="62"/>
    </row>
    <row r="1776" spans="2:8">
      <c r="B1776" s="60"/>
      <c r="C1776" s="61"/>
      <c r="D1776" s="62"/>
      <c r="E1776" s="62"/>
      <c r="F1776" s="62"/>
      <c r="G1776" s="62"/>
      <c r="H1776" s="62"/>
    </row>
    <row r="1777" spans="2:8">
      <c r="B1777" s="60"/>
      <c r="C1777" s="61"/>
      <c r="D1777" s="62"/>
      <c r="E1777" s="62"/>
      <c r="F1777" s="62"/>
      <c r="G1777" s="62"/>
      <c r="H1777" s="62"/>
    </row>
    <row r="1778" spans="2:8">
      <c r="B1778" s="60"/>
      <c r="C1778" s="61"/>
      <c r="D1778" s="62"/>
      <c r="E1778" s="62"/>
      <c r="F1778" s="62"/>
      <c r="G1778" s="62"/>
      <c r="H1778" s="62"/>
    </row>
    <row r="1779" spans="2:8">
      <c r="B1779" s="60"/>
      <c r="C1779" s="61"/>
      <c r="D1779" s="62"/>
      <c r="E1779" s="62"/>
      <c r="F1779" s="62"/>
      <c r="G1779" s="62"/>
      <c r="H1779" s="62"/>
    </row>
    <row r="1780" spans="2:8">
      <c r="B1780" s="60"/>
      <c r="C1780" s="61"/>
      <c r="D1780" s="62"/>
      <c r="E1780" s="62"/>
      <c r="F1780" s="62"/>
      <c r="G1780" s="62"/>
      <c r="H1780" s="62"/>
    </row>
    <row r="1781" spans="2:8">
      <c r="B1781" s="60"/>
      <c r="C1781" s="61"/>
      <c r="D1781" s="62"/>
      <c r="E1781" s="62"/>
      <c r="F1781" s="62"/>
      <c r="G1781" s="62"/>
      <c r="H1781" s="62"/>
    </row>
    <row r="1782" spans="2:8">
      <c r="B1782" s="60"/>
      <c r="C1782" s="61"/>
      <c r="D1782" s="62"/>
      <c r="E1782" s="62"/>
      <c r="F1782" s="62"/>
      <c r="G1782" s="62"/>
      <c r="H1782" s="62"/>
    </row>
    <row r="1783" spans="2:8">
      <c r="B1783" s="60"/>
      <c r="C1783" s="61"/>
      <c r="D1783" s="62"/>
      <c r="E1783" s="62"/>
      <c r="F1783" s="62"/>
      <c r="G1783" s="62"/>
      <c r="H1783" s="62"/>
    </row>
    <row r="1784" spans="2:8">
      <c r="B1784" s="60"/>
      <c r="C1784" s="61"/>
      <c r="D1784" s="62"/>
      <c r="E1784" s="62"/>
      <c r="F1784" s="62"/>
      <c r="G1784" s="62"/>
      <c r="H1784" s="62"/>
    </row>
    <row r="1785" spans="2:8">
      <c r="B1785" s="60"/>
      <c r="C1785" s="61"/>
      <c r="D1785" s="62"/>
      <c r="E1785" s="62"/>
      <c r="F1785" s="62"/>
      <c r="G1785" s="62"/>
      <c r="H1785" s="62"/>
    </row>
    <row r="1786" spans="2:8">
      <c r="B1786" s="60"/>
      <c r="C1786" s="61"/>
      <c r="D1786" s="62"/>
      <c r="E1786" s="62"/>
      <c r="F1786" s="62"/>
      <c r="G1786" s="62"/>
      <c r="H1786" s="62"/>
    </row>
    <row r="1787" spans="2:8">
      <c r="B1787" s="60"/>
      <c r="C1787" s="61"/>
      <c r="D1787" s="62"/>
      <c r="E1787" s="62"/>
      <c r="F1787" s="62"/>
      <c r="G1787" s="62"/>
      <c r="H1787" s="62"/>
    </row>
    <row r="1788" spans="2:8">
      <c r="B1788" s="60"/>
      <c r="C1788" s="61"/>
      <c r="D1788" s="62"/>
      <c r="E1788" s="62"/>
      <c r="F1788" s="62"/>
      <c r="G1788" s="62"/>
      <c r="H1788" s="62"/>
    </row>
    <row r="1789" spans="2:8">
      <c r="B1789" s="60"/>
      <c r="C1789" s="61"/>
      <c r="D1789" s="62"/>
      <c r="E1789" s="62"/>
      <c r="F1789" s="62"/>
      <c r="G1789" s="62"/>
      <c r="H1789" s="62"/>
    </row>
    <row r="1790" spans="2:8">
      <c r="B1790" s="60"/>
      <c r="C1790" s="61"/>
      <c r="D1790" s="62"/>
      <c r="E1790" s="62"/>
      <c r="F1790" s="62"/>
      <c r="G1790" s="62"/>
      <c r="H1790" s="62"/>
    </row>
    <row r="1791" spans="2:8">
      <c r="B1791" s="60"/>
      <c r="C1791" s="61"/>
      <c r="D1791" s="62"/>
      <c r="E1791" s="62"/>
      <c r="F1791" s="62"/>
      <c r="G1791" s="62"/>
      <c r="H1791" s="62"/>
    </row>
    <row r="1792" spans="2:8">
      <c r="B1792" s="60"/>
      <c r="C1792" s="61"/>
      <c r="D1792" s="62"/>
      <c r="E1792" s="62"/>
      <c r="F1792" s="62"/>
      <c r="G1792" s="62"/>
      <c r="H1792" s="62"/>
    </row>
    <row r="1793" spans="2:8">
      <c r="B1793" s="60"/>
      <c r="C1793" s="61"/>
      <c r="D1793" s="62"/>
      <c r="E1793" s="62"/>
      <c r="F1793" s="62"/>
      <c r="G1793" s="62"/>
      <c r="H1793" s="62"/>
    </row>
    <row r="1794" spans="2:8">
      <c r="B1794" s="60"/>
      <c r="C1794" s="61"/>
      <c r="D1794" s="62"/>
      <c r="E1794" s="62"/>
      <c r="F1794" s="62"/>
      <c r="G1794" s="62"/>
      <c r="H1794" s="62"/>
    </row>
    <row r="1795" spans="2:8">
      <c r="B1795" s="60"/>
      <c r="C1795" s="61"/>
      <c r="D1795" s="62"/>
      <c r="E1795" s="62"/>
      <c r="F1795" s="62"/>
      <c r="G1795" s="62"/>
      <c r="H1795" s="62"/>
    </row>
    <row r="1796" spans="2:8">
      <c r="B1796" s="60"/>
      <c r="C1796" s="61"/>
      <c r="D1796" s="62"/>
      <c r="E1796" s="62"/>
      <c r="F1796" s="62"/>
      <c r="G1796" s="62"/>
      <c r="H1796" s="62"/>
    </row>
    <row r="1797" spans="2:8">
      <c r="B1797" s="60"/>
      <c r="C1797" s="61"/>
      <c r="D1797" s="62"/>
      <c r="E1797" s="62"/>
      <c r="F1797" s="62"/>
      <c r="G1797" s="62"/>
      <c r="H1797" s="62"/>
    </row>
    <row r="1798" spans="2:8">
      <c r="B1798" s="60"/>
      <c r="C1798" s="61"/>
      <c r="D1798" s="62"/>
      <c r="E1798" s="62"/>
      <c r="F1798" s="62"/>
      <c r="G1798" s="62"/>
      <c r="H1798" s="62"/>
    </row>
    <row r="1799" spans="2:8">
      <c r="B1799" s="60"/>
      <c r="C1799" s="61"/>
      <c r="D1799" s="62"/>
      <c r="E1799" s="62"/>
      <c r="F1799" s="62"/>
      <c r="G1799" s="62"/>
      <c r="H1799" s="62"/>
    </row>
    <row r="1800" spans="2:8">
      <c r="B1800" s="60"/>
      <c r="C1800" s="61"/>
      <c r="D1800" s="62"/>
      <c r="E1800" s="62"/>
      <c r="F1800" s="62"/>
      <c r="G1800" s="62"/>
      <c r="H1800" s="62"/>
    </row>
    <row r="1801" spans="2:8">
      <c r="B1801" s="60"/>
      <c r="C1801" s="61"/>
      <c r="D1801" s="62"/>
      <c r="E1801" s="62"/>
      <c r="F1801" s="62"/>
      <c r="G1801" s="62"/>
      <c r="H1801" s="62"/>
    </row>
    <row r="1802" spans="2:8">
      <c r="B1802" s="60"/>
      <c r="C1802" s="61"/>
      <c r="D1802" s="62"/>
      <c r="E1802" s="62"/>
      <c r="F1802" s="62"/>
      <c r="G1802" s="62"/>
      <c r="H1802" s="62"/>
    </row>
    <row r="1803" spans="2:8">
      <c r="B1803" s="60"/>
      <c r="C1803" s="61"/>
      <c r="D1803" s="62"/>
      <c r="E1803" s="62"/>
      <c r="F1803" s="62"/>
      <c r="G1803" s="62"/>
      <c r="H1803" s="62"/>
    </row>
    <row r="1804" spans="2:8">
      <c r="B1804" s="60"/>
      <c r="C1804" s="61"/>
      <c r="D1804" s="62"/>
      <c r="E1804" s="62"/>
      <c r="F1804" s="62"/>
      <c r="G1804" s="62"/>
      <c r="H1804" s="62"/>
    </row>
    <row r="1805" spans="2:8">
      <c r="B1805" s="60"/>
      <c r="C1805" s="61"/>
      <c r="D1805" s="62"/>
      <c r="E1805" s="62"/>
      <c r="F1805" s="62"/>
      <c r="G1805" s="62"/>
      <c r="H1805" s="62"/>
    </row>
    <row r="1806" spans="2:8">
      <c r="B1806" s="60"/>
      <c r="C1806" s="61"/>
      <c r="D1806" s="62"/>
      <c r="E1806" s="62"/>
      <c r="F1806" s="62"/>
      <c r="G1806" s="62"/>
      <c r="H1806" s="62"/>
    </row>
    <row r="1807" spans="2:8">
      <c r="B1807" s="60"/>
      <c r="C1807" s="61"/>
      <c r="D1807" s="62"/>
      <c r="E1807" s="62"/>
      <c r="F1807" s="62"/>
      <c r="G1807" s="62"/>
      <c r="H1807" s="62"/>
    </row>
    <row r="1808" spans="2:8">
      <c r="B1808" s="60"/>
      <c r="C1808" s="61"/>
      <c r="D1808" s="62"/>
      <c r="E1808" s="62"/>
      <c r="F1808" s="62"/>
      <c r="G1808" s="62"/>
      <c r="H1808" s="62"/>
    </row>
    <row r="1809" spans="2:8">
      <c r="B1809" s="60"/>
      <c r="C1809" s="61"/>
      <c r="D1809" s="62"/>
      <c r="E1809" s="62"/>
      <c r="F1809" s="62"/>
      <c r="G1809" s="62"/>
      <c r="H1809" s="62"/>
    </row>
    <row r="1810" spans="2:8">
      <c r="B1810" s="60"/>
      <c r="C1810" s="61"/>
      <c r="D1810" s="62"/>
      <c r="E1810" s="62"/>
      <c r="F1810" s="62"/>
      <c r="G1810" s="62"/>
      <c r="H1810" s="62"/>
    </row>
    <row r="1811" spans="2:8">
      <c r="B1811" s="60"/>
      <c r="C1811" s="61"/>
      <c r="D1811" s="62"/>
      <c r="E1811" s="62"/>
      <c r="F1811" s="62"/>
      <c r="G1811" s="62"/>
      <c r="H1811" s="62"/>
    </row>
    <row r="1812" spans="2:8">
      <c r="B1812" s="60"/>
      <c r="C1812" s="61"/>
      <c r="D1812" s="62"/>
      <c r="E1812" s="62"/>
      <c r="F1812" s="62"/>
      <c r="G1812" s="62"/>
      <c r="H1812" s="62"/>
    </row>
    <row r="1813" spans="2:8">
      <c r="B1813" s="60"/>
      <c r="C1813" s="61"/>
      <c r="D1813" s="62"/>
      <c r="E1813" s="62"/>
      <c r="F1813" s="62"/>
      <c r="G1813" s="62"/>
      <c r="H1813" s="62"/>
    </row>
    <row r="1814" spans="2:8">
      <c r="B1814" s="60"/>
      <c r="C1814" s="61"/>
      <c r="D1814" s="62"/>
      <c r="E1814" s="62"/>
      <c r="F1814" s="62"/>
      <c r="G1814" s="62"/>
      <c r="H1814" s="62"/>
    </row>
    <row r="1815" spans="2:8">
      <c r="B1815" s="60"/>
      <c r="C1815" s="61"/>
      <c r="D1815" s="62"/>
      <c r="E1815" s="62"/>
      <c r="F1815" s="62"/>
      <c r="G1815" s="62"/>
      <c r="H1815" s="62"/>
    </row>
    <row r="1816" spans="2:8">
      <c r="B1816" s="60"/>
      <c r="C1816" s="61"/>
      <c r="D1816" s="62"/>
      <c r="E1816" s="62"/>
      <c r="F1816" s="62"/>
      <c r="G1816" s="62"/>
      <c r="H1816" s="62"/>
    </row>
    <row r="1817" spans="2:8">
      <c r="B1817" s="60"/>
      <c r="C1817" s="61"/>
      <c r="D1817" s="62"/>
      <c r="E1817" s="62"/>
      <c r="F1817" s="62"/>
      <c r="G1817" s="62"/>
      <c r="H1817" s="62"/>
    </row>
    <row r="1818" spans="2:8">
      <c r="B1818" s="60"/>
      <c r="C1818" s="61"/>
      <c r="D1818" s="62"/>
      <c r="E1818" s="62"/>
      <c r="F1818" s="62"/>
      <c r="G1818" s="62"/>
      <c r="H1818" s="62"/>
    </row>
    <row r="1819" spans="2:8">
      <c r="B1819" s="60"/>
      <c r="C1819" s="61"/>
      <c r="D1819" s="62"/>
      <c r="E1819" s="62"/>
      <c r="F1819" s="62"/>
      <c r="G1819" s="62"/>
      <c r="H1819" s="62"/>
    </row>
    <row r="1820" spans="2:8">
      <c r="B1820" s="60"/>
      <c r="C1820" s="61"/>
      <c r="D1820" s="62"/>
      <c r="E1820" s="62"/>
      <c r="F1820" s="62"/>
      <c r="G1820" s="62"/>
      <c r="H1820" s="62"/>
    </row>
    <row r="1821" spans="2:8">
      <c r="B1821" s="60"/>
      <c r="C1821" s="61"/>
      <c r="D1821" s="62"/>
      <c r="E1821" s="62"/>
      <c r="F1821" s="62"/>
      <c r="G1821" s="62"/>
      <c r="H1821" s="62"/>
    </row>
    <row r="1822" spans="2:8">
      <c r="B1822" s="60"/>
      <c r="C1822" s="61"/>
      <c r="D1822" s="62"/>
      <c r="E1822" s="62"/>
      <c r="F1822" s="62"/>
      <c r="G1822" s="62"/>
      <c r="H1822" s="62"/>
    </row>
    <row r="1823" spans="2:8">
      <c r="B1823" s="60"/>
      <c r="C1823" s="61"/>
      <c r="D1823" s="62"/>
      <c r="E1823" s="62"/>
      <c r="F1823" s="62"/>
      <c r="G1823" s="62"/>
      <c r="H1823" s="62"/>
    </row>
    <row r="1824" spans="2:8">
      <c r="B1824" s="60"/>
      <c r="C1824" s="61"/>
      <c r="D1824" s="62"/>
      <c r="E1824" s="62"/>
      <c r="F1824" s="62"/>
      <c r="G1824" s="62"/>
      <c r="H1824" s="62"/>
    </row>
    <row r="1825" spans="2:8">
      <c r="B1825" s="60"/>
      <c r="C1825" s="61"/>
      <c r="D1825" s="62"/>
      <c r="E1825" s="62"/>
      <c r="F1825" s="62"/>
      <c r="G1825" s="62"/>
      <c r="H1825" s="62"/>
    </row>
    <row r="1826" spans="2:8">
      <c r="B1826" s="60"/>
      <c r="C1826" s="61"/>
      <c r="D1826" s="62"/>
      <c r="E1826" s="62"/>
      <c r="F1826" s="62"/>
      <c r="G1826" s="62"/>
      <c r="H1826" s="62"/>
    </row>
    <row r="1827" spans="2:8">
      <c r="B1827" s="60"/>
      <c r="C1827" s="61"/>
      <c r="D1827" s="62"/>
      <c r="E1827" s="62"/>
      <c r="F1827" s="62"/>
      <c r="G1827" s="62"/>
      <c r="H1827" s="62"/>
    </row>
    <row r="1828" spans="2:8">
      <c r="B1828" s="60"/>
      <c r="C1828" s="61"/>
      <c r="D1828" s="62"/>
      <c r="E1828" s="62"/>
      <c r="F1828" s="62"/>
      <c r="G1828" s="62"/>
      <c r="H1828" s="62"/>
    </row>
    <row r="1829" spans="2:8">
      <c r="B1829" s="60"/>
      <c r="C1829" s="61"/>
      <c r="D1829" s="62"/>
      <c r="E1829" s="62"/>
      <c r="F1829" s="62"/>
      <c r="G1829" s="62"/>
      <c r="H1829" s="62"/>
    </row>
    <row r="1830" spans="2:8">
      <c r="B1830" s="60"/>
      <c r="C1830" s="61"/>
      <c r="D1830" s="62"/>
      <c r="E1830" s="62"/>
      <c r="F1830" s="62"/>
      <c r="G1830" s="62"/>
      <c r="H1830" s="62"/>
    </row>
    <row r="1831" spans="2:8">
      <c r="B1831" s="60"/>
      <c r="C1831" s="61"/>
      <c r="D1831" s="62"/>
      <c r="E1831" s="62"/>
      <c r="F1831" s="62"/>
      <c r="G1831" s="62"/>
      <c r="H1831" s="62"/>
    </row>
    <row r="1832" spans="2:8">
      <c r="B1832" s="60"/>
      <c r="C1832" s="61"/>
      <c r="D1832" s="62"/>
      <c r="E1832" s="62"/>
      <c r="F1832" s="62"/>
      <c r="G1832" s="62"/>
      <c r="H1832" s="62"/>
    </row>
    <row r="1833" spans="2:8">
      <c r="B1833" s="60"/>
      <c r="C1833" s="61"/>
      <c r="D1833" s="62"/>
      <c r="E1833" s="62"/>
      <c r="F1833" s="62"/>
      <c r="G1833" s="62"/>
      <c r="H1833" s="62"/>
    </row>
    <row r="1834" spans="2:8">
      <c r="B1834" s="60"/>
      <c r="C1834" s="61"/>
      <c r="D1834" s="62"/>
      <c r="E1834" s="62"/>
      <c r="F1834" s="62"/>
      <c r="G1834" s="62"/>
      <c r="H1834" s="62"/>
    </row>
    <row r="1835" spans="2:8">
      <c r="B1835" s="60"/>
      <c r="C1835" s="61"/>
      <c r="D1835" s="62"/>
      <c r="E1835" s="62"/>
      <c r="F1835" s="62"/>
      <c r="G1835" s="62"/>
      <c r="H1835" s="62"/>
    </row>
    <row r="1836" spans="2:8">
      <c r="B1836" s="60"/>
      <c r="C1836" s="61"/>
      <c r="D1836" s="62"/>
      <c r="E1836" s="62"/>
      <c r="F1836" s="62"/>
      <c r="G1836" s="62"/>
      <c r="H1836" s="62"/>
    </row>
    <row r="1837" spans="2:8">
      <c r="B1837" s="60"/>
      <c r="C1837" s="61"/>
      <c r="D1837" s="62"/>
      <c r="E1837" s="62"/>
      <c r="F1837" s="62"/>
      <c r="G1837" s="62"/>
      <c r="H1837" s="62"/>
    </row>
    <row r="1838" spans="2:8">
      <c r="B1838" s="60"/>
      <c r="C1838" s="61"/>
      <c r="D1838" s="62"/>
      <c r="E1838" s="62"/>
      <c r="F1838" s="62"/>
      <c r="G1838" s="62"/>
      <c r="H1838" s="62"/>
    </row>
    <row r="1839" spans="2:8">
      <c r="B1839" s="60"/>
      <c r="C1839" s="61"/>
      <c r="D1839" s="62"/>
      <c r="E1839" s="62"/>
      <c r="F1839" s="62"/>
      <c r="G1839" s="62"/>
      <c r="H1839" s="62"/>
    </row>
    <row r="1840" spans="2:8">
      <c r="B1840" s="60"/>
      <c r="C1840" s="61"/>
      <c r="D1840" s="62"/>
      <c r="E1840" s="62"/>
      <c r="F1840" s="62"/>
      <c r="G1840" s="62"/>
      <c r="H1840" s="62"/>
    </row>
    <row r="1841" spans="2:8">
      <c r="B1841" s="60"/>
      <c r="C1841" s="61"/>
      <c r="D1841" s="62"/>
      <c r="E1841" s="62"/>
      <c r="F1841" s="62"/>
      <c r="G1841" s="62"/>
      <c r="H1841" s="62"/>
    </row>
    <row r="1842" spans="2:8">
      <c r="B1842" s="60"/>
      <c r="C1842" s="61"/>
      <c r="D1842" s="62"/>
      <c r="E1842" s="62"/>
      <c r="F1842" s="62"/>
      <c r="G1842" s="62"/>
      <c r="H1842" s="62"/>
    </row>
    <row r="1843" spans="2:8">
      <c r="B1843" s="60"/>
      <c r="C1843" s="61"/>
      <c r="D1843" s="62"/>
      <c r="E1843" s="62"/>
      <c r="F1843" s="62"/>
      <c r="G1843" s="62"/>
      <c r="H1843" s="62"/>
    </row>
    <row r="1844" spans="2:8">
      <c r="B1844" s="60"/>
      <c r="C1844" s="61"/>
      <c r="D1844" s="62"/>
      <c r="E1844" s="62"/>
      <c r="F1844" s="62"/>
      <c r="G1844" s="62"/>
      <c r="H1844" s="62"/>
    </row>
    <row r="1845" spans="2:8">
      <c r="B1845" s="60"/>
      <c r="C1845" s="61"/>
      <c r="D1845" s="62"/>
      <c r="E1845" s="62"/>
      <c r="F1845" s="62"/>
      <c r="G1845" s="62"/>
      <c r="H1845" s="62"/>
    </row>
    <row r="1846" spans="2:8">
      <c r="B1846" s="60"/>
      <c r="C1846" s="61"/>
      <c r="D1846" s="62"/>
      <c r="E1846" s="62"/>
      <c r="F1846" s="62"/>
      <c r="G1846" s="62"/>
      <c r="H1846" s="62"/>
    </row>
    <row r="1847" spans="2:8">
      <c r="B1847" s="60"/>
      <c r="C1847" s="61"/>
      <c r="D1847" s="62"/>
      <c r="E1847" s="62"/>
      <c r="F1847" s="62"/>
      <c r="G1847" s="62"/>
      <c r="H1847" s="62"/>
    </row>
    <row r="1848" spans="2:8">
      <c r="B1848" s="60"/>
      <c r="C1848" s="61"/>
      <c r="D1848" s="62"/>
      <c r="E1848" s="62"/>
      <c r="F1848" s="62"/>
      <c r="G1848" s="62"/>
      <c r="H1848" s="62"/>
    </row>
    <row r="1849" spans="2:8">
      <c r="B1849" s="60"/>
      <c r="C1849" s="61"/>
      <c r="D1849" s="62"/>
      <c r="E1849" s="62"/>
      <c r="F1849" s="62"/>
      <c r="G1849" s="62"/>
      <c r="H1849" s="62"/>
    </row>
    <row r="1850" spans="2:8">
      <c r="B1850" s="60"/>
      <c r="C1850" s="61"/>
      <c r="D1850" s="62"/>
      <c r="E1850" s="62"/>
      <c r="F1850" s="62"/>
      <c r="G1850" s="62"/>
      <c r="H1850" s="62"/>
    </row>
    <row r="1851" spans="2:8">
      <c r="B1851" s="60"/>
      <c r="C1851" s="61"/>
      <c r="D1851" s="62"/>
      <c r="E1851" s="62"/>
      <c r="F1851" s="62"/>
      <c r="G1851" s="62"/>
      <c r="H1851" s="62"/>
    </row>
    <row r="1852" spans="2:8">
      <c r="B1852" s="60"/>
      <c r="C1852" s="61"/>
      <c r="D1852" s="62"/>
      <c r="E1852" s="62"/>
      <c r="F1852" s="62"/>
      <c r="G1852" s="62"/>
      <c r="H1852" s="62"/>
    </row>
    <row r="1853" spans="2:8">
      <c r="B1853" s="60"/>
      <c r="C1853" s="61"/>
      <c r="D1853" s="62"/>
      <c r="E1853" s="62"/>
      <c r="F1853" s="62"/>
      <c r="G1853" s="62"/>
      <c r="H1853" s="62"/>
    </row>
    <row r="1854" spans="2:8">
      <c r="B1854" s="60"/>
      <c r="C1854" s="61"/>
      <c r="D1854" s="62"/>
      <c r="E1854" s="62"/>
      <c r="F1854" s="62"/>
      <c r="G1854" s="62"/>
      <c r="H1854" s="62"/>
    </row>
    <row r="1855" spans="2:8">
      <c r="B1855" s="60"/>
      <c r="C1855" s="61"/>
      <c r="D1855" s="62"/>
      <c r="E1855" s="62"/>
      <c r="F1855" s="62"/>
      <c r="G1855" s="62"/>
      <c r="H1855" s="62"/>
    </row>
    <row r="1856" spans="2:8">
      <c r="B1856" s="60"/>
      <c r="C1856" s="61"/>
      <c r="D1856" s="62"/>
      <c r="E1856" s="62"/>
      <c r="F1856" s="62"/>
      <c r="G1856" s="62"/>
      <c r="H1856" s="62"/>
    </row>
    <row r="1857" spans="2:8">
      <c r="B1857" s="60"/>
      <c r="C1857" s="61"/>
      <c r="D1857" s="62"/>
      <c r="E1857" s="62"/>
      <c r="F1857" s="62"/>
      <c r="G1857" s="62"/>
      <c r="H1857" s="62"/>
    </row>
    <row r="1858" spans="2:8">
      <c r="B1858" s="60"/>
      <c r="C1858" s="61"/>
      <c r="D1858" s="62"/>
      <c r="E1858" s="62"/>
      <c r="F1858" s="62"/>
      <c r="G1858" s="62"/>
      <c r="H1858" s="62"/>
    </row>
    <row r="1859" spans="2:8">
      <c r="B1859" s="60"/>
      <c r="C1859" s="61"/>
      <c r="D1859" s="62"/>
      <c r="E1859" s="62"/>
      <c r="F1859" s="62"/>
      <c r="G1859" s="62"/>
      <c r="H1859" s="62"/>
    </row>
    <row r="1860" spans="2:8">
      <c r="B1860" s="60"/>
      <c r="C1860" s="61"/>
      <c r="D1860" s="62"/>
      <c r="E1860" s="62"/>
      <c r="F1860" s="62"/>
      <c r="G1860" s="62"/>
      <c r="H1860" s="62"/>
    </row>
    <row r="1861" spans="2:8">
      <c r="B1861" s="60"/>
      <c r="C1861" s="61"/>
      <c r="D1861" s="62"/>
      <c r="E1861" s="62"/>
      <c r="F1861" s="62"/>
      <c r="G1861" s="62"/>
      <c r="H1861" s="62"/>
    </row>
    <row r="1862" spans="2:8">
      <c r="B1862" s="60"/>
      <c r="C1862" s="61"/>
      <c r="D1862" s="62"/>
      <c r="E1862" s="62"/>
      <c r="F1862" s="62"/>
      <c r="G1862" s="62"/>
      <c r="H1862" s="62"/>
    </row>
    <row r="1863" spans="2:8">
      <c r="B1863" s="60"/>
      <c r="C1863" s="61"/>
      <c r="D1863" s="62"/>
      <c r="E1863" s="62"/>
      <c r="F1863" s="62"/>
      <c r="G1863" s="62"/>
      <c r="H1863" s="62"/>
    </row>
    <row r="1864" spans="2:8">
      <c r="B1864" s="60"/>
      <c r="C1864" s="61"/>
      <c r="D1864" s="62"/>
      <c r="E1864" s="62"/>
      <c r="F1864" s="62"/>
      <c r="G1864" s="62"/>
      <c r="H1864" s="62"/>
    </row>
    <row r="1865" spans="2:8">
      <c r="B1865" s="60"/>
      <c r="C1865" s="61"/>
      <c r="D1865" s="62"/>
      <c r="E1865" s="62"/>
      <c r="F1865" s="62"/>
      <c r="G1865" s="62"/>
      <c r="H1865" s="62"/>
    </row>
    <row r="1866" spans="2:8">
      <c r="B1866" s="60"/>
      <c r="C1866" s="61"/>
      <c r="D1866" s="62"/>
      <c r="E1866" s="62"/>
      <c r="F1866" s="62"/>
      <c r="G1866" s="62"/>
      <c r="H1866" s="62"/>
    </row>
    <row r="1867" spans="2:8">
      <c r="B1867" s="60"/>
      <c r="C1867" s="61"/>
      <c r="D1867" s="62"/>
      <c r="E1867" s="62"/>
      <c r="F1867" s="62"/>
      <c r="G1867" s="62"/>
      <c r="H1867" s="62"/>
    </row>
    <row r="1868" spans="2:8">
      <c r="B1868" s="60"/>
      <c r="C1868" s="61"/>
      <c r="D1868" s="62"/>
      <c r="E1868" s="62"/>
      <c r="F1868" s="62"/>
      <c r="G1868" s="62"/>
      <c r="H1868" s="62"/>
    </row>
    <row r="1869" spans="2:8">
      <c r="B1869" s="60"/>
      <c r="C1869" s="61"/>
      <c r="D1869" s="62"/>
      <c r="E1869" s="62"/>
      <c r="F1869" s="62"/>
      <c r="G1869" s="62"/>
      <c r="H1869" s="62"/>
    </row>
    <row r="1870" spans="2:8">
      <c r="B1870" s="60"/>
      <c r="C1870" s="61"/>
      <c r="D1870" s="62"/>
      <c r="E1870" s="62"/>
      <c r="F1870" s="62"/>
      <c r="G1870" s="62"/>
      <c r="H1870" s="62"/>
    </row>
    <row r="1871" spans="2:8">
      <c r="B1871" s="60"/>
      <c r="C1871" s="61"/>
      <c r="D1871" s="62"/>
      <c r="E1871" s="62"/>
      <c r="F1871" s="62"/>
      <c r="G1871" s="62"/>
      <c r="H1871" s="62"/>
    </row>
    <row r="1872" spans="2:8">
      <c r="B1872" s="60"/>
      <c r="C1872" s="61"/>
      <c r="D1872" s="62"/>
      <c r="E1872" s="62"/>
      <c r="F1872" s="62"/>
      <c r="G1872" s="62"/>
      <c r="H1872" s="62"/>
    </row>
    <row r="1873" spans="2:8">
      <c r="B1873" s="60"/>
      <c r="C1873" s="61"/>
      <c r="D1873" s="62"/>
      <c r="E1873" s="62"/>
      <c r="F1873" s="62"/>
      <c r="G1873" s="62"/>
      <c r="H1873" s="62"/>
    </row>
    <row r="1874" spans="2:8">
      <c r="B1874" s="60"/>
      <c r="C1874" s="61"/>
      <c r="D1874" s="62"/>
      <c r="E1874" s="62"/>
      <c r="F1874" s="62"/>
      <c r="G1874" s="62"/>
      <c r="H1874" s="62"/>
    </row>
    <row r="1875" spans="2:8">
      <c r="B1875" s="60"/>
      <c r="C1875" s="61"/>
      <c r="D1875" s="62"/>
      <c r="E1875" s="62"/>
      <c r="F1875" s="62"/>
      <c r="G1875" s="62"/>
      <c r="H1875" s="62"/>
    </row>
    <row r="1876" spans="2:8">
      <c r="B1876" s="60"/>
      <c r="C1876" s="61"/>
      <c r="D1876" s="62"/>
      <c r="E1876" s="62"/>
      <c r="F1876" s="62"/>
      <c r="G1876" s="62"/>
      <c r="H1876" s="62"/>
    </row>
    <row r="1877" spans="2:8">
      <c r="B1877" s="60"/>
      <c r="C1877" s="61"/>
      <c r="D1877" s="62"/>
      <c r="E1877" s="62"/>
      <c r="F1877" s="62"/>
      <c r="G1877" s="62"/>
      <c r="H1877" s="62"/>
    </row>
    <row r="1878" spans="2:8">
      <c r="B1878" s="60"/>
      <c r="C1878" s="61"/>
      <c r="D1878" s="62"/>
      <c r="E1878" s="62"/>
      <c r="F1878" s="62"/>
      <c r="G1878" s="62"/>
      <c r="H1878" s="62"/>
    </row>
    <row r="1879" spans="2:8">
      <c r="B1879" s="60"/>
      <c r="C1879" s="61"/>
      <c r="D1879" s="62"/>
      <c r="E1879" s="62"/>
      <c r="F1879" s="62"/>
      <c r="G1879" s="62"/>
      <c r="H1879" s="62"/>
    </row>
    <row r="1880" spans="2:8">
      <c r="B1880" s="60"/>
      <c r="C1880" s="61"/>
      <c r="D1880" s="62"/>
      <c r="E1880" s="62"/>
      <c r="F1880" s="62"/>
      <c r="G1880" s="62"/>
      <c r="H1880" s="62"/>
    </row>
    <row r="1881" spans="2:8">
      <c r="B1881" s="60"/>
      <c r="C1881" s="61"/>
      <c r="D1881" s="62"/>
      <c r="E1881" s="62"/>
      <c r="F1881" s="62"/>
      <c r="G1881" s="62"/>
      <c r="H1881" s="62"/>
    </row>
    <row r="1882" spans="2:8">
      <c r="B1882" s="60"/>
      <c r="C1882" s="61"/>
      <c r="D1882" s="62"/>
      <c r="E1882" s="62"/>
      <c r="F1882" s="62"/>
      <c r="G1882" s="62"/>
      <c r="H1882" s="62"/>
    </row>
    <row r="1883" spans="2:8">
      <c r="B1883" s="60"/>
      <c r="C1883" s="61"/>
      <c r="D1883" s="62"/>
      <c r="E1883" s="62"/>
      <c r="F1883" s="62"/>
      <c r="G1883" s="62"/>
      <c r="H1883" s="62"/>
    </row>
    <row r="1884" spans="2:8">
      <c r="B1884" s="60"/>
      <c r="C1884" s="61"/>
      <c r="D1884" s="62"/>
      <c r="E1884" s="62"/>
      <c r="F1884" s="62"/>
      <c r="G1884" s="62"/>
      <c r="H1884" s="62"/>
    </row>
    <row r="1885" spans="2:8">
      <c r="B1885" s="60"/>
      <c r="C1885" s="61"/>
      <c r="D1885" s="62"/>
      <c r="E1885" s="62"/>
      <c r="F1885" s="62"/>
      <c r="G1885" s="62"/>
      <c r="H1885" s="62"/>
    </row>
    <row r="1886" spans="2:8">
      <c r="B1886" s="60"/>
      <c r="C1886" s="61"/>
      <c r="D1886" s="62"/>
      <c r="E1886" s="62"/>
      <c r="F1886" s="62"/>
      <c r="G1886" s="62"/>
      <c r="H1886" s="62"/>
    </row>
    <row r="1887" spans="2:8">
      <c r="B1887" s="60"/>
      <c r="C1887" s="61"/>
      <c r="D1887" s="62"/>
      <c r="E1887" s="62"/>
      <c r="F1887" s="62"/>
      <c r="G1887" s="62"/>
      <c r="H1887" s="62"/>
    </row>
    <row r="1888" spans="2:8">
      <c r="B1888" s="60"/>
      <c r="C1888" s="61"/>
      <c r="D1888" s="62"/>
      <c r="E1888" s="62"/>
      <c r="F1888" s="62"/>
      <c r="G1888" s="62"/>
      <c r="H1888" s="62"/>
    </row>
    <row r="1889" spans="2:8">
      <c r="B1889" s="60"/>
      <c r="C1889" s="61"/>
      <c r="D1889" s="62"/>
      <c r="E1889" s="62"/>
      <c r="F1889" s="62"/>
      <c r="G1889" s="62"/>
      <c r="H1889" s="62"/>
    </row>
    <row r="1890" spans="2:8">
      <c r="B1890" s="60"/>
      <c r="C1890" s="61"/>
      <c r="D1890" s="62"/>
      <c r="E1890" s="62"/>
      <c r="F1890" s="62"/>
      <c r="G1890" s="62"/>
      <c r="H1890" s="62"/>
    </row>
    <row r="1891" spans="2:8">
      <c r="B1891" s="60"/>
      <c r="C1891" s="61"/>
      <c r="D1891" s="62"/>
      <c r="E1891" s="62"/>
      <c r="F1891" s="62"/>
      <c r="G1891" s="62"/>
      <c r="H1891" s="62"/>
    </row>
    <row r="1892" spans="2:8">
      <c r="B1892" s="60"/>
      <c r="C1892" s="61"/>
      <c r="D1892" s="62"/>
      <c r="E1892" s="62"/>
      <c r="F1892" s="62"/>
      <c r="G1892" s="62"/>
      <c r="H1892" s="62"/>
    </row>
    <row r="1893" spans="2:8">
      <c r="B1893" s="60"/>
      <c r="C1893" s="61"/>
      <c r="D1893" s="62"/>
      <c r="E1893" s="62"/>
      <c r="F1893" s="62"/>
      <c r="G1893" s="62"/>
      <c r="H1893" s="62"/>
    </row>
    <row r="1894" spans="2:8">
      <c r="B1894" s="60"/>
      <c r="C1894" s="61"/>
      <c r="D1894" s="62"/>
      <c r="E1894" s="62"/>
      <c r="F1894" s="62"/>
      <c r="G1894" s="62"/>
      <c r="H1894" s="62"/>
    </row>
    <row r="1895" spans="2:8">
      <c r="B1895" s="60"/>
      <c r="C1895" s="61"/>
      <c r="D1895" s="62"/>
      <c r="E1895" s="62"/>
      <c r="F1895" s="62"/>
      <c r="G1895" s="62"/>
      <c r="H1895" s="62"/>
    </row>
    <row r="1896" spans="2:8">
      <c r="B1896" s="60"/>
      <c r="C1896" s="61"/>
      <c r="D1896" s="62"/>
      <c r="E1896" s="62"/>
      <c r="F1896" s="62"/>
      <c r="G1896" s="62"/>
      <c r="H1896" s="62"/>
    </row>
    <row r="1897" spans="2:8">
      <c r="B1897" s="60"/>
      <c r="C1897" s="61"/>
      <c r="D1897" s="62"/>
      <c r="E1897" s="62"/>
      <c r="F1897" s="62"/>
      <c r="G1897" s="62"/>
      <c r="H1897" s="62"/>
    </row>
    <row r="1898" spans="2:8">
      <c r="B1898" s="60"/>
      <c r="C1898" s="61"/>
      <c r="D1898" s="62"/>
      <c r="E1898" s="62"/>
      <c r="F1898" s="62"/>
      <c r="G1898" s="62"/>
      <c r="H1898" s="62"/>
    </row>
    <row r="1899" spans="2:8">
      <c r="B1899" s="60"/>
      <c r="C1899" s="61"/>
      <c r="D1899" s="62"/>
      <c r="E1899" s="62"/>
      <c r="F1899" s="62"/>
      <c r="G1899" s="62"/>
      <c r="H1899" s="62"/>
    </row>
    <row r="1900" spans="2:8">
      <c r="B1900" s="60"/>
      <c r="C1900" s="61"/>
      <c r="D1900" s="62"/>
      <c r="E1900" s="62"/>
      <c r="F1900" s="62"/>
      <c r="G1900" s="62"/>
      <c r="H1900" s="62"/>
    </row>
    <row r="1901" spans="2:8">
      <c r="B1901" s="60"/>
      <c r="C1901" s="61"/>
      <c r="D1901" s="62"/>
      <c r="E1901" s="62"/>
      <c r="F1901" s="62"/>
      <c r="G1901" s="62"/>
      <c r="H1901" s="62"/>
    </row>
    <row r="1902" spans="2:8">
      <c r="B1902" s="60"/>
      <c r="C1902" s="61"/>
      <c r="D1902" s="62"/>
      <c r="E1902" s="62"/>
      <c r="F1902" s="62"/>
      <c r="G1902" s="62"/>
      <c r="H1902" s="62"/>
    </row>
    <row r="1903" spans="2:8">
      <c r="B1903" s="60"/>
      <c r="C1903" s="61"/>
      <c r="D1903" s="62"/>
      <c r="E1903" s="62"/>
      <c r="F1903" s="62"/>
      <c r="G1903" s="62"/>
      <c r="H1903" s="62"/>
    </row>
    <row r="1904" spans="2:8">
      <c r="B1904" s="60"/>
      <c r="C1904" s="61"/>
      <c r="D1904" s="62"/>
      <c r="E1904" s="62"/>
      <c r="F1904" s="62"/>
      <c r="G1904" s="62"/>
      <c r="H1904" s="62"/>
    </row>
    <row r="1905" spans="2:8">
      <c r="B1905" s="60"/>
      <c r="C1905" s="61"/>
      <c r="D1905" s="62"/>
      <c r="E1905" s="62"/>
      <c r="F1905" s="62"/>
      <c r="G1905" s="62"/>
      <c r="H1905" s="62"/>
    </row>
    <row r="1906" spans="2:8">
      <c r="B1906" s="60"/>
      <c r="C1906" s="63"/>
      <c r="D1906" s="62"/>
      <c r="E1906" s="62"/>
      <c r="F1906" s="62"/>
      <c r="G1906" s="62"/>
      <c r="H1906" s="62"/>
    </row>
    <row r="1907" spans="2:8">
      <c r="B1907" s="60"/>
      <c r="C1907" s="63"/>
      <c r="D1907" s="62"/>
      <c r="E1907" s="62"/>
      <c r="F1907" s="62"/>
      <c r="G1907" s="62"/>
      <c r="H1907" s="62"/>
    </row>
    <row r="1908" spans="2:8">
      <c r="B1908" s="60"/>
      <c r="C1908" s="63"/>
      <c r="D1908" s="62"/>
      <c r="E1908" s="62"/>
      <c r="F1908" s="62"/>
      <c r="G1908" s="62"/>
      <c r="H1908" s="62"/>
    </row>
    <row r="1909" spans="2:8">
      <c r="B1909" s="60"/>
      <c r="C1909" s="63"/>
      <c r="D1909" s="62"/>
      <c r="E1909" s="62"/>
      <c r="F1909" s="62"/>
      <c r="G1909" s="62"/>
      <c r="H1909" s="62"/>
    </row>
    <row r="1910" spans="2:8">
      <c r="B1910" s="60"/>
      <c r="C1910" s="63"/>
      <c r="D1910" s="62"/>
      <c r="E1910" s="62"/>
      <c r="F1910" s="62"/>
      <c r="G1910" s="62"/>
      <c r="H1910" s="62"/>
    </row>
    <row r="1911" spans="2:8">
      <c r="B1911" s="60"/>
      <c r="C1911" s="63"/>
      <c r="D1911" s="62"/>
      <c r="E1911" s="62"/>
      <c r="F1911" s="62"/>
      <c r="G1911" s="62"/>
      <c r="H1911" s="62"/>
    </row>
    <row r="1912" spans="2:8">
      <c r="B1912" s="60"/>
      <c r="C1912" s="63"/>
      <c r="D1912" s="62"/>
      <c r="E1912" s="62"/>
      <c r="F1912" s="62"/>
      <c r="G1912" s="62"/>
      <c r="H1912" s="62"/>
    </row>
    <row r="1913" spans="2:8">
      <c r="B1913" s="60"/>
      <c r="C1913" s="63"/>
      <c r="D1913" s="62"/>
      <c r="E1913" s="62"/>
      <c r="F1913" s="62"/>
      <c r="G1913" s="62"/>
      <c r="H1913" s="62"/>
    </row>
    <row r="1914" spans="2:8">
      <c r="B1914" s="60"/>
      <c r="C1914" s="63"/>
      <c r="D1914" s="62"/>
      <c r="E1914" s="62"/>
      <c r="F1914" s="62"/>
      <c r="G1914" s="62"/>
      <c r="H1914" s="62"/>
    </row>
    <row r="1915" spans="2:8">
      <c r="B1915" s="60"/>
      <c r="C1915" s="63"/>
      <c r="D1915" s="62"/>
      <c r="E1915" s="62"/>
      <c r="F1915" s="62"/>
      <c r="G1915" s="62"/>
      <c r="H1915" s="62"/>
    </row>
    <row r="1916" spans="2:8">
      <c r="B1916" s="60"/>
      <c r="C1916" s="63"/>
      <c r="D1916" s="62"/>
      <c r="E1916" s="62"/>
      <c r="F1916" s="62"/>
      <c r="G1916" s="62"/>
      <c r="H1916" s="62"/>
    </row>
    <row r="1917" spans="2:8">
      <c r="B1917" s="60"/>
      <c r="C1917" s="63"/>
      <c r="D1917" s="62"/>
      <c r="E1917" s="62"/>
      <c r="F1917" s="62"/>
      <c r="G1917" s="62"/>
      <c r="H1917" s="62"/>
    </row>
    <row r="1918" spans="2:8">
      <c r="B1918" s="60"/>
      <c r="C1918" s="63"/>
      <c r="D1918" s="62"/>
      <c r="E1918" s="62"/>
      <c r="F1918" s="62"/>
      <c r="G1918" s="62"/>
      <c r="H1918" s="62"/>
    </row>
    <row r="1919" spans="2:8">
      <c r="B1919" s="60"/>
      <c r="C1919" s="63"/>
      <c r="D1919" s="62"/>
      <c r="E1919" s="62"/>
      <c r="F1919" s="62"/>
      <c r="G1919" s="62"/>
      <c r="H1919" s="62"/>
    </row>
    <row r="1920" spans="2:8">
      <c r="B1920" s="60"/>
      <c r="C1920" s="63"/>
      <c r="D1920" s="62"/>
      <c r="E1920" s="62"/>
      <c r="F1920" s="62"/>
      <c r="G1920" s="62"/>
      <c r="H1920" s="62"/>
    </row>
    <row r="1921" spans="2:8">
      <c r="B1921" s="60"/>
      <c r="C1921" s="63"/>
      <c r="D1921" s="62"/>
      <c r="E1921" s="62"/>
      <c r="F1921" s="62"/>
      <c r="G1921" s="62"/>
      <c r="H1921" s="62"/>
    </row>
    <row r="1922" spans="2:8">
      <c r="B1922" s="60"/>
      <c r="C1922" s="63"/>
      <c r="D1922" s="62"/>
      <c r="E1922" s="62"/>
      <c r="F1922" s="62"/>
      <c r="G1922" s="62"/>
      <c r="H1922" s="62"/>
    </row>
    <row r="1923" spans="2:8">
      <c r="B1923" s="60"/>
      <c r="C1923" s="63"/>
      <c r="D1923" s="62"/>
      <c r="E1923" s="62"/>
      <c r="F1923" s="62"/>
      <c r="G1923" s="62"/>
      <c r="H1923" s="62"/>
    </row>
    <row r="1924" spans="2:8">
      <c r="B1924" s="60"/>
      <c r="C1924" s="63"/>
      <c r="D1924" s="62"/>
      <c r="E1924" s="62"/>
      <c r="F1924" s="62"/>
      <c r="G1924" s="62"/>
      <c r="H1924" s="62"/>
    </row>
    <row r="1925" spans="2:8">
      <c r="B1925" s="60"/>
      <c r="C1925" s="63"/>
      <c r="D1925" s="62"/>
      <c r="E1925" s="62"/>
      <c r="F1925" s="62"/>
      <c r="G1925" s="62"/>
      <c r="H1925" s="62"/>
    </row>
    <row r="1926" spans="2:8">
      <c r="B1926" s="60"/>
      <c r="C1926" s="63"/>
      <c r="D1926" s="62"/>
      <c r="E1926" s="62"/>
      <c r="F1926" s="62"/>
      <c r="G1926" s="62"/>
      <c r="H1926" s="62"/>
    </row>
    <row r="1927" spans="2:8">
      <c r="B1927" s="60"/>
      <c r="C1927" s="63"/>
      <c r="D1927" s="62"/>
      <c r="E1927" s="62"/>
      <c r="F1927" s="62"/>
      <c r="G1927" s="62"/>
      <c r="H1927" s="62"/>
    </row>
    <row r="1928" spans="2:8">
      <c r="B1928" s="60"/>
      <c r="C1928" s="63"/>
      <c r="D1928" s="62"/>
      <c r="E1928" s="62"/>
      <c r="F1928" s="62"/>
      <c r="G1928" s="62"/>
      <c r="H1928" s="62"/>
    </row>
    <row r="1929" spans="2:8">
      <c r="B1929" s="60"/>
      <c r="C1929" s="63"/>
      <c r="D1929" s="62"/>
      <c r="E1929" s="62"/>
      <c r="F1929" s="62"/>
      <c r="G1929" s="62"/>
      <c r="H1929" s="62"/>
    </row>
    <row r="1930" spans="2:8">
      <c r="B1930" s="60"/>
      <c r="C1930" s="63"/>
      <c r="D1930" s="62"/>
      <c r="E1930" s="62"/>
      <c r="F1930" s="62"/>
      <c r="G1930" s="62"/>
      <c r="H1930" s="62"/>
    </row>
    <row r="1931" spans="2:8">
      <c r="B1931" s="60"/>
      <c r="C1931" s="63"/>
      <c r="D1931" s="62"/>
      <c r="E1931" s="62"/>
      <c r="F1931" s="62"/>
      <c r="G1931" s="62"/>
      <c r="H1931" s="62"/>
    </row>
    <row r="1932" spans="2:8">
      <c r="B1932" s="60"/>
      <c r="C1932" s="63"/>
      <c r="D1932" s="62"/>
      <c r="E1932" s="62"/>
      <c r="F1932" s="62"/>
      <c r="G1932" s="62"/>
      <c r="H1932" s="62"/>
    </row>
    <row r="1933" spans="2:8">
      <c r="B1933" s="60"/>
      <c r="C1933" s="63"/>
      <c r="D1933" s="62"/>
      <c r="E1933" s="62"/>
      <c r="F1933" s="62"/>
      <c r="G1933" s="62"/>
      <c r="H1933" s="62"/>
    </row>
    <row r="1934" spans="2:8">
      <c r="B1934" s="60"/>
      <c r="C1934" s="63"/>
      <c r="D1934" s="62"/>
      <c r="E1934" s="62"/>
      <c r="F1934" s="62"/>
      <c r="G1934" s="62"/>
      <c r="H1934" s="62"/>
    </row>
    <row r="1935" spans="2:8">
      <c r="B1935" s="60"/>
      <c r="C1935" s="63"/>
      <c r="D1935" s="62"/>
      <c r="E1935" s="62"/>
      <c r="F1935" s="62"/>
      <c r="G1935" s="62"/>
      <c r="H1935" s="62"/>
    </row>
    <row r="1936" spans="2:8">
      <c r="B1936" s="60"/>
      <c r="C1936" s="63"/>
      <c r="D1936" s="62"/>
      <c r="E1936" s="64"/>
      <c r="F1936" s="64"/>
      <c r="G1936" s="64"/>
      <c r="H1936" s="64"/>
    </row>
    <row r="1937" spans="2:8">
      <c r="B1937" s="60"/>
      <c r="C1937" s="63"/>
      <c r="D1937" s="62"/>
      <c r="E1937" s="64"/>
      <c r="F1937" s="64"/>
      <c r="G1937" s="64"/>
      <c r="H1937" s="64"/>
    </row>
    <row r="1938" spans="2:8">
      <c r="B1938" s="60"/>
      <c r="C1938" s="63"/>
      <c r="D1938" s="62"/>
      <c r="E1938" s="64"/>
      <c r="F1938" s="64"/>
      <c r="G1938" s="64"/>
      <c r="H1938" s="64"/>
    </row>
    <row r="1939" spans="2:8">
      <c r="B1939" s="60"/>
      <c r="C1939" s="63"/>
      <c r="D1939" s="62"/>
      <c r="E1939" s="64"/>
      <c r="F1939" s="64"/>
      <c r="G1939" s="64"/>
      <c r="H1939" s="64"/>
    </row>
    <row r="1940" spans="2:8">
      <c r="B1940" s="60"/>
      <c r="C1940" s="63"/>
      <c r="D1940" s="62"/>
      <c r="E1940" s="64"/>
      <c r="F1940" s="64"/>
      <c r="G1940" s="64"/>
      <c r="H1940" s="64"/>
    </row>
    <row r="1941" spans="2:8">
      <c r="B1941" s="60"/>
      <c r="C1941" s="63"/>
      <c r="D1941" s="62"/>
      <c r="E1941" s="64"/>
      <c r="F1941" s="64"/>
      <c r="G1941" s="64"/>
      <c r="H1941" s="64"/>
    </row>
    <row r="1942" spans="2:8">
      <c r="B1942" s="60"/>
      <c r="C1942" s="63"/>
      <c r="D1942" s="62"/>
      <c r="E1942" s="64"/>
      <c r="F1942" s="64"/>
      <c r="G1942" s="64"/>
      <c r="H1942" s="64"/>
    </row>
    <row r="1943" spans="2:8">
      <c r="B1943" s="60"/>
      <c r="C1943" s="63"/>
      <c r="D1943" s="62"/>
      <c r="E1943" s="64"/>
      <c r="F1943" s="64"/>
      <c r="G1943" s="64"/>
      <c r="H1943" s="64"/>
    </row>
    <row r="1944" spans="2:8">
      <c r="B1944" s="60"/>
      <c r="C1944" s="63"/>
      <c r="D1944" s="62"/>
      <c r="E1944" s="64"/>
      <c r="F1944" s="64"/>
      <c r="G1944" s="64"/>
      <c r="H1944" s="64"/>
    </row>
    <row r="1945" spans="2:8">
      <c r="B1945" s="60"/>
      <c r="C1945" s="63"/>
      <c r="D1945" s="62"/>
      <c r="E1945" s="64"/>
      <c r="F1945" s="64"/>
      <c r="G1945" s="64"/>
      <c r="H1945" s="64"/>
    </row>
    <row r="1946" spans="2:8">
      <c r="B1946" s="60"/>
      <c r="C1946" s="63"/>
      <c r="D1946" s="62"/>
      <c r="E1946" s="64"/>
      <c r="F1946" s="64"/>
      <c r="G1946" s="64"/>
      <c r="H1946" s="64"/>
    </row>
    <row r="1947" spans="2:8">
      <c r="B1947" s="60"/>
      <c r="C1947" s="63"/>
      <c r="D1947" s="62"/>
      <c r="E1947" s="64"/>
      <c r="F1947" s="64"/>
      <c r="G1947" s="64"/>
      <c r="H1947" s="64"/>
    </row>
    <row r="1948" spans="2:8">
      <c r="B1948" s="60"/>
      <c r="C1948" s="63"/>
      <c r="D1948" s="62"/>
      <c r="E1948" s="64"/>
      <c r="F1948" s="64"/>
      <c r="G1948" s="64"/>
      <c r="H1948" s="64"/>
    </row>
    <row r="1949" spans="2:8">
      <c r="B1949" s="60"/>
      <c r="C1949" s="63"/>
      <c r="D1949" s="62"/>
      <c r="E1949" s="64"/>
      <c r="F1949" s="64"/>
      <c r="G1949" s="64"/>
      <c r="H1949" s="64"/>
    </row>
    <row r="1950" spans="2:8">
      <c r="B1950" s="60"/>
      <c r="C1950" s="63"/>
      <c r="D1950" s="62"/>
      <c r="E1950" s="64"/>
      <c r="F1950" s="64"/>
      <c r="G1950" s="64"/>
      <c r="H1950" s="64"/>
    </row>
    <row r="1951" spans="2:8">
      <c r="B1951" s="60"/>
      <c r="C1951" s="63"/>
      <c r="D1951" s="62"/>
      <c r="E1951" s="64"/>
      <c r="F1951" s="64"/>
      <c r="G1951" s="64"/>
      <c r="H1951" s="64"/>
    </row>
    <row r="1952" spans="2:8">
      <c r="B1952" s="60"/>
      <c r="C1952" s="63"/>
      <c r="D1952" s="62"/>
      <c r="E1952" s="64"/>
      <c r="F1952" s="64"/>
      <c r="G1952" s="64"/>
      <c r="H1952" s="64"/>
    </row>
    <row r="1953" spans="2:8">
      <c r="B1953" s="60"/>
      <c r="C1953" s="63"/>
      <c r="D1953" s="62"/>
      <c r="E1953" s="64"/>
      <c r="F1953" s="64"/>
      <c r="G1953" s="64"/>
      <c r="H1953" s="64"/>
    </row>
    <row r="1954" spans="2:8">
      <c r="B1954" s="60"/>
      <c r="C1954" s="63"/>
      <c r="D1954" s="62"/>
      <c r="E1954" s="64"/>
      <c r="F1954" s="64"/>
      <c r="G1954" s="64"/>
      <c r="H1954" s="64"/>
    </row>
    <row r="1955" spans="2:8">
      <c r="B1955" s="60"/>
      <c r="C1955" s="63"/>
      <c r="D1955" s="62"/>
      <c r="E1955" s="64"/>
      <c r="F1955" s="64"/>
      <c r="G1955" s="64"/>
      <c r="H1955" s="64"/>
    </row>
    <row r="1956" spans="2:8">
      <c r="B1956" s="60"/>
      <c r="C1956" s="63"/>
      <c r="D1956" s="62"/>
      <c r="E1956" s="64"/>
      <c r="F1956" s="64"/>
      <c r="G1956" s="64"/>
      <c r="H1956" s="64"/>
    </row>
    <row r="1957" spans="2:8">
      <c r="B1957" s="60"/>
      <c r="C1957" s="63"/>
      <c r="D1957" s="62"/>
      <c r="E1957" s="64"/>
      <c r="F1957" s="64"/>
      <c r="G1957" s="64"/>
      <c r="H1957" s="64"/>
    </row>
    <row r="1958" spans="2:8">
      <c r="B1958" s="60"/>
      <c r="C1958" s="63"/>
      <c r="D1958" s="62"/>
      <c r="E1958" s="64"/>
      <c r="F1958" s="64"/>
      <c r="G1958" s="64"/>
      <c r="H1958" s="64"/>
    </row>
    <row r="1959" spans="2:8">
      <c r="B1959" s="60"/>
      <c r="C1959" s="63"/>
      <c r="D1959" s="62"/>
      <c r="E1959" s="64"/>
      <c r="F1959" s="64"/>
      <c r="G1959" s="64"/>
      <c r="H1959" s="64"/>
    </row>
    <row r="1960" spans="2:8">
      <c r="B1960" s="60"/>
      <c r="C1960" s="63"/>
      <c r="D1960" s="62"/>
      <c r="E1960" s="64"/>
      <c r="F1960" s="64"/>
      <c r="G1960" s="64"/>
      <c r="H1960" s="64"/>
    </row>
    <row r="1961" spans="2:8">
      <c r="B1961" s="60"/>
      <c r="C1961" s="63"/>
      <c r="D1961" s="62"/>
      <c r="E1961" s="64"/>
      <c r="F1961" s="64"/>
      <c r="G1961" s="64"/>
      <c r="H1961" s="64"/>
    </row>
    <row r="1962" spans="2:8">
      <c r="B1962" s="60"/>
      <c r="C1962" s="63"/>
      <c r="D1962" s="62"/>
      <c r="E1962" s="64"/>
      <c r="F1962" s="64"/>
      <c r="G1962" s="64"/>
      <c r="H1962" s="64"/>
    </row>
    <row r="1963" spans="2:8">
      <c r="B1963" s="60"/>
      <c r="C1963" s="63"/>
      <c r="D1963" s="62"/>
      <c r="E1963" s="64"/>
      <c r="F1963" s="64"/>
      <c r="G1963" s="64"/>
      <c r="H1963" s="64"/>
    </row>
    <row r="1964" spans="2:8">
      <c r="B1964" s="60"/>
      <c r="C1964" s="63"/>
      <c r="D1964" s="62"/>
      <c r="E1964" s="64"/>
      <c r="F1964" s="64"/>
      <c r="G1964" s="64"/>
      <c r="H1964" s="64"/>
    </row>
    <row r="1965" spans="2:8">
      <c r="B1965" s="60"/>
      <c r="C1965" s="63"/>
      <c r="D1965" s="62"/>
      <c r="E1965" s="64"/>
      <c r="F1965" s="64"/>
      <c r="G1965" s="64"/>
      <c r="H1965" s="64"/>
    </row>
    <row r="1966" spans="2:8">
      <c r="B1966" s="60"/>
      <c r="C1966" s="63"/>
      <c r="D1966" s="62"/>
      <c r="E1966" s="64"/>
      <c r="F1966" s="64"/>
      <c r="G1966" s="64"/>
      <c r="H1966" s="64"/>
    </row>
    <row r="1967" spans="2:8">
      <c r="B1967" s="60"/>
      <c r="C1967" s="63"/>
      <c r="D1967" s="62"/>
      <c r="E1967" s="64"/>
      <c r="F1967" s="64"/>
      <c r="G1967" s="64"/>
      <c r="H1967" s="64"/>
    </row>
    <row r="1968" spans="2:8">
      <c r="B1968" s="60"/>
      <c r="C1968" s="63"/>
      <c r="D1968" s="62"/>
      <c r="E1968" s="64"/>
      <c r="F1968" s="64"/>
      <c r="G1968" s="64"/>
      <c r="H1968" s="64"/>
    </row>
    <row r="1969" spans="2:8">
      <c r="B1969" s="60"/>
      <c r="C1969" s="63"/>
      <c r="D1969" s="62"/>
      <c r="E1969" s="64"/>
      <c r="F1969" s="64"/>
      <c r="G1969" s="64"/>
      <c r="H1969" s="64"/>
    </row>
    <row r="1970" spans="2:8">
      <c r="B1970" s="60"/>
      <c r="C1970" s="63"/>
      <c r="D1970" s="62"/>
      <c r="E1970" s="64"/>
      <c r="F1970" s="64"/>
      <c r="G1970" s="64"/>
      <c r="H1970" s="64"/>
    </row>
    <row r="1971" spans="2:8">
      <c r="B1971" s="60"/>
      <c r="C1971" s="63"/>
      <c r="D1971" s="62"/>
      <c r="E1971" s="64"/>
      <c r="F1971" s="64"/>
      <c r="G1971" s="64"/>
      <c r="H1971" s="64"/>
    </row>
    <row r="1972" spans="2:8">
      <c r="B1972" s="60"/>
      <c r="C1972" s="63"/>
      <c r="D1972" s="62"/>
      <c r="E1972" s="64"/>
      <c r="F1972" s="64"/>
      <c r="G1972" s="64"/>
      <c r="H1972" s="64"/>
    </row>
    <row r="1973" spans="2:8">
      <c r="B1973" s="60"/>
      <c r="C1973" s="63"/>
      <c r="D1973" s="62"/>
      <c r="E1973" s="64"/>
      <c r="F1973" s="64"/>
      <c r="G1973" s="64"/>
      <c r="H1973" s="64"/>
    </row>
    <row r="1974" spans="2:8">
      <c r="B1974" s="60"/>
      <c r="C1974" s="63"/>
      <c r="D1974" s="62"/>
      <c r="E1974" s="64"/>
      <c r="F1974" s="64"/>
      <c r="G1974" s="64"/>
      <c r="H1974" s="64"/>
    </row>
    <row r="1975" spans="2:8">
      <c r="B1975" s="60"/>
      <c r="C1975" s="63"/>
      <c r="D1975" s="62"/>
      <c r="E1975" s="64"/>
      <c r="F1975" s="64"/>
      <c r="G1975" s="64"/>
      <c r="H1975" s="64"/>
    </row>
    <row r="1976" spans="2:8">
      <c r="B1976" s="60"/>
      <c r="C1976" s="63"/>
      <c r="D1976" s="62"/>
      <c r="E1976" s="64"/>
      <c r="F1976" s="64"/>
      <c r="G1976" s="64"/>
      <c r="H1976" s="64"/>
    </row>
    <row r="1977" spans="2:8">
      <c r="B1977" s="60"/>
      <c r="C1977" s="63"/>
      <c r="D1977" s="62"/>
      <c r="E1977" s="64"/>
      <c r="F1977" s="64"/>
      <c r="G1977" s="64"/>
      <c r="H1977" s="64"/>
    </row>
    <row r="1978" spans="2:8">
      <c r="B1978" s="60"/>
      <c r="C1978" s="63"/>
      <c r="D1978" s="62"/>
      <c r="E1978" s="64"/>
      <c r="F1978" s="64"/>
      <c r="G1978" s="64"/>
      <c r="H1978" s="64"/>
    </row>
    <row r="1979" spans="2:8">
      <c r="B1979" s="65"/>
      <c r="C1979" s="66"/>
      <c r="D1979" s="62"/>
      <c r="E1979" s="64"/>
      <c r="F1979" s="64"/>
      <c r="G1979" s="64"/>
      <c r="H1979" s="64"/>
    </row>
    <row r="1980" spans="2:8">
      <c r="B1980" s="65"/>
      <c r="C1980" s="66"/>
      <c r="D1980" s="62"/>
      <c r="E1980" s="64"/>
      <c r="F1980" s="64"/>
      <c r="G1980" s="64"/>
      <c r="H1980" s="64"/>
    </row>
    <row r="1981" spans="2:8">
      <c r="B1981" s="65"/>
      <c r="C1981" s="66"/>
      <c r="D1981" s="62"/>
      <c r="E1981" s="64"/>
      <c r="F1981" s="64"/>
      <c r="G1981" s="64"/>
      <c r="H1981" s="64"/>
    </row>
    <row r="1982" spans="2:8">
      <c r="B1982" s="65"/>
      <c r="C1982" s="66"/>
      <c r="D1982" s="62"/>
      <c r="E1982" s="64"/>
      <c r="F1982" s="64"/>
      <c r="G1982" s="64"/>
      <c r="H1982" s="64"/>
    </row>
    <row r="1983" spans="2:8">
      <c r="B1983" s="65"/>
      <c r="C1983" s="66"/>
      <c r="D1983" s="62"/>
      <c r="E1983" s="64"/>
      <c r="F1983" s="64"/>
      <c r="G1983" s="64"/>
      <c r="H1983" s="64"/>
    </row>
    <row r="1984" spans="2:8">
      <c r="B1984" s="65"/>
      <c r="C1984" s="66"/>
      <c r="D1984" s="62"/>
      <c r="E1984" s="64"/>
      <c r="F1984" s="64"/>
      <c r="G1984" s="64"/>
      <c r="H1984" s="64"/>
    </row>
    <row r="1985" spans="2:8">
      <c r="B1985" s="65"/>
      <c r="C1985" s="66"/>
      <c r="D1985" s="62"/>
      <c r="E1985" s="64"/>
      <c r="F1985" s="64"/>
      <c r="G1985" s="64"/>
      <c r="H1985" s="64"/>
    </row>
    <row r="1986" spans="2:8">
      <c r="B1986" s="65"/>
      <c r="C1986" s="66"/>
      <c r="D1986" s="62"/>
      <c r="E1986" s="64"/>
      <c r="F1986" s="64"/>
      <c r="G1986" s="64"/>
      <c r="H1986" s="64"/>
    </row>
    <row r="1987" spans="2:8">
      <c r="B1987" s="65"/>
      <c r="C1987" s="66"/>
      <c r="D1987" s="62"/>
      <c r="E1987" s="64"/>
      <c r="F1987" s="64"/>
      <c r="G1987" s="64"/>
      <c r="H1987" s="64"/>
    </row>
    <row r="1988" spans="2:8">
      <c r="B1988" s="65"/>
      <c r="C1988" s="66"/>
      <c r="D1988" s="62"/>
      <c r="E1988" s="64"/>
      <c r="F1988" s="64"/>
      <c r="G1988" s="64"/>
      <c r="H1988" s="64"/>
    </row>
    <row r="1989" spans="2:8">
      <c r="B1989" s="65"/>
      <c r="C1989" s="66"/>
      <c r="D1989" s="62"/>
      <c r="E1989" s="64"/>
      <c r="F1989" s="64"/>
      <c r="G1989" s="64"/>
      <c r="H1989" s="64"/>
    </row>
    <row r="1990" spans="2:8">
      <c r="B1990" s="65"/>
      <c r="C1990" s="66"/>
      <c r="D1990" s="62"/>
      <c r="E1990" s="64"/>
      <c r="F1990" s="64"/>
      <c r="G1990" s="64"/>
      <c r="H1990" s="64"/>
    </row>
    <row r="1991" spans="2:8">
      <c r="B1991" s="65"/>
      <c r="C1991" s="66"/>
      <c r="D1991" s="62"/>
      <c r="E1991" s="64"/>
      <c r="F1991" s="64"/>
      <c r="G1991" s="64"/>
      <c r="H1991" s="64"/>
    </row>
    <row r="1992" spans="2:8">
      <c r="B1992" s="65"/>
      <c r="C1992" s="66"/>
      <c r="D1992" s="62"/>
      <c r="E1992" s="64"/>
      <c r="F1992" s="64"/>
      <c r="G1992" s="64"/>
      <c r="H1992" s="64"/>
    </row>
    <row r="1993" spans="2:8">
      <c r="B1993" s="65"/>
      <c r="C1993" s="66"/>
      <c r="D1993" s="62"/>
      <c r="E1993" s="64"/>
      <c r="F1993" s="64"/>
      <c r="G1993" s="64"/>
      <c r="H1993" s="64"/>
    </row>
    <row r="1994" spans="2:8">
      <c r="B1994" s="65"/>
      <c r="C1994" s="66"/>
      <c r="D1994" s="62"/>
      <c r="E1994" s="64"/>
      <c r="F1994" s="64"/>
      <c r="G1994" s="64"/>
      <c r="H1994" s="64"/>
    </row>
    <row r="1995" spans="2:8">
      <c r="B1995" s="65"/>
      <c r="C1995" s="66"/>
      <c r="D1995" s="62"/>
      <c r="E1995" s="64"/>
      <c r="F1995" s="64"/>
      <c r="G1995" s="64"/>
      <c r="H1995" s="64"/>
    </row>
    <row r="1996" spans="2:8">
      <c r="B1996" s="65"/>
      <c r="C1996" s="66"/>
      <c r="D1996" s="62"/>
      <c r="E1996" s="64"/>
      <c r="F1996" s="64"/>
      <c r="G1996" s="64"/>
      <c r="H1996" s="64"/>
    </row>
    <row r="1997" spans="2:8">
      <c r="B1997" s="65"/>
      <c r="C1997" s="66"/>
      <c r="D1997" s="62"/>
      <c r="E1997" s="64"/>
      <c r="F1997" s="64"/>
      <c r="G1997" s="64"/>
      <c r="H1997" s="64"/>
    </row>
    <row r="1998" spans="2:8">
      <c r="B1998" s="65"/>
      <c r="C1998" s="66"/>
      <c r="D1998" s="62"/>
      <c r="E1998" s="64"/>
      <c r="F1998" s="64"/>
      <c r="G1998" s="64"/>
      <c r="H1998" s="64"/>
    </row>
    <row r="1999" spans="2:8">
      <c r="B1999" s="65"/>
      <c r="C1999" s="66"/>
      <c r="D1999" s="62"/>
      <c r="E1999" s="64"/>
      <c r="F1999" s="64"/>
      <c r="G1999" s="64"/>
      <c r="H1999" s="64"/>
    </row>
    <row r="2000" spans="2:8">
      <c r="B2000" s="65"/>
      <c r="C2000" s="66"/>
      <c r="D2000" s="62"/>
      <c r="E2000" s="64"/>
      <c r="F2000" s="64"/>
      <c r="G2000" s="64"/>
      <c r="H2000" s="64"/>
    </row>
    <row r="2001" spans="2:8">
      <c r="B2001" s="65"/>
      <c r="C2001" s="66"/>
      <c r="D2001" s="62"/>
      <c r="E2001" s="64"/>
      <c r="F2001" s="64"/>
      <c r="G2001" s="64"/>
      <c r="H2001" s="64"/>
    </row>
    <row r="2002" spans="2:8">
      <c r="B2002" s="65"/>
      <c r="C2002" s="66"/>
      <c r="D2002" s="62"/>
      <c r="E2002" s="64"/>
      <c r="F2002" s="64"/>
      <c r="G2002" s="64"/>
      <c r="H2002" s="64"/>
    </row>
    <row r="2003" spans="2:8">
      <c r="B2003" s="65"/>
      <c r="C2003" s="66"/>
      <c r="D2003" s="62"/>
      <c r="E2003" s="64"/>
      <c r="F2003" s="64"/>
      <c r="G2003" s="64"/>
      <c r="H2003" s="64"/>
    </row>
    <row r="2004" spans="2:8">
      <c r="B2004" s="65"/>
      <c r="C2004" s="66"/>
      <c r="D2004" s="62"/>
      <c r="E2004" s="64"/>
      <c r="F2004" s="64"/>
      <c r="G2004" s="64"/>
      <c r="H2004" s="64"/>
    </row>
    <row r="2005" spans="2:8">
      <c r="B2005" s="65"/>
      <c r="C2005" s="66"/>
      <c r="D2005" s="62"/>
      <c r="E2005" s="64"/>
      <c r="F2005" s="64"/>
      <c r="G2005" s="64"/>
      <c r="H2005" s="64"/>
    </row>
    <row r="2006" spans="2:8">
      <c r="B2006" s="65"/>
      <c r="C2006" s="66"/>
      <c r="D2006" s="62"/>
      <c r="E2006" s="64"/>
      <c r="F2006" s="64"/>
      <c r="G2006" s="64"/>
      <c r="H2006" s="64"/>
    </row>
    <row r="2007" spans="2:8">
      <c r="B2007" s="65"/>
      <c r="C2007" s="66"/>
      <c r="D2007" s="62"/>
      <c r="E2007" s="64"/>
      <c r="F2007" s="64"/>
      <c r="G2007" s="64"/>
      <c r="H2007" s="64"/>
    </row>
    <row r="2008" spans="2:8">
      <c r="B2008" s="65"/>
      <c r="C2008" s="66"/>
      <c r="D2008" s="62"/>
      <c r="E2008" s="64"/>
      <c r="F2008" s="64"/>
      <c r="G2008" s="64"/>
      <c r="H2008" s="64"/>
    </row>
    <row r="2009" spans="2:8">
      <c r="B2009" s="65"/>
      <c r="C2009" s="66"/>
      <c r="D2009" s="62"/>
      <c r="E2009" s="64"/>
      <c r="F2009" s="64"/>
      <c r="G2009" s="64"/>
      <c r="H2009" s="64"/>
    </row>
    <row r="2010" spans="2:8">
      <c r="B2010" s="65"/>
      <c r="C2010" s="66"/>
      <c r="D2010" s="62"/>
      <c r="E2010" s="64"/>
      <c r="F2010" s="64"/>
      <c r="G2010" s="64"/>
      <c r="H2010" s="64"/>
    </row>
    <row r="2011" spans="2:8">
      <c r="B2011" s="65"/>
      <c r="C2011" s="66"/>
      <c r="D2011" s="62"/>
      <c r="E2011" s="64"/>
      <c r="F2011" s="64"/>
      <c r="G2011" s="64"/>
      <c r="H2011" s="64"/>
    </row>
    <row r="2012" spans="2:8">
      <c r="B2012" s="65"/>
      <c r="C2012" s="66"/>
      <c r="D2012" s="62"/>
      <c r="E2012" s="64"/>
      <c r="F2012" s="64"/>
      <c r="G2012" s="64"/>
      <c r="H2012" s="64"/>
    </row>
    <row r="2013" spans="2:8">
      <c r="B2013" s="65"/>
      <c r="C2013" s="66"/>
      <c r="D2013" s="62"/>
      <c r="E2013" s="64"/>
      <c r="F2013" s="64"/>
      <c r="G2013" s="64"/>
      <c r="H2013" s="64"/>
    </row>
    <row r="2014" spans="2:8">
      <c r="B2014" s="65"/>
      <c r="C2014" s="66"/>
      <c r="D2014" s="62"/>
      <c r="E2014" s="64"/>
      <c r="F2014" s="64"/>
      <c r="G2014" s="64"/>
      <c r="H2014" s="64"/>
    </row>
    <row r="2015" spans="2:8">
      <c r="B2015" s="65"/>
      <c r="C2015" s="66"/>
      <c r="D2015" s="62"/>
      <c r="E2015" s="64"/>
      <c r="F2015" s="64"/>
      <c r="G2015" s="64"/>
      <c r="H2015" s="64"/>
    </row>
    <row r="2016" spans="2:8">
      <c r="B2016" s="65"/>
      <c r="C2016" s="66"/>
      <c r="D2016" s="62"/>
      <c r="E2016" s="64"/>
      <c r="F2016" s="64"/>
      <c r="G2016" s="64"/>
      <c r="H2016" s="64"/>
    </row>
    <row r="2017" spans="2:8">
      <c r="B2017" s="65"/>
      <c r="C2017" s="66"/>
      <c r="D2017" s="62"/>
      <c r="E2017" s="64"/>
      <c r="F2017" s="64"/>
      <c r="G2017" s="64"/>
      <c r="H2017" s="64"/>
    </row>
    <row r="2018" spans="2:8">
      <c r="B2018" s="65"/>
      <c r="C2018" s="66"/>
      <c r="D2018" s="62"/>
      <c r="E2018" s="64"/>
      <c r="F2018" s="64"/>
      <c r="G2018" s="64"/>
      <c r="H2018" s="64"/>
    </row>
    <row r="2019" spans="2:8">
      <c r="B2019" s="65"/>
      <c r="C2019" s="66"/>
      <c r="D2019" s="62"/>
      <c r="E2019" s="64"/>
      <c r="F2019" s="64"/>
      <c r="G2019" s="64"/>
      <c r="H2019" s="64"/>
    </row>
    <row r="2020" spans="2:8">
      <c r="B2020" s="65"/>
      <c r="C2020" s="66"/>
      <c r="D2020" s="62"/>
      <c r="E2020" s="64"/>
      <c r="F2020" s="64"/>
      <c r="G2020" s="64"/>
      <c r="H2020" s="64"/>
    </row>
    <row r="2021" spans="2:8">
      <c r="B2021" s="65"/>
      <c r="C2021" s="66"/>
      <c r="D2021" s="62"/>
      <c r="E2021" s="64"/>
      <c r="F2021" s="64"/>
      <c r="G2021" s="64"/>
      <c r="H2021" s="64"/>
    </row>
    <row r="2022" spans="2:8">
      <c r="B2022" s="65"/>
      <c r="C2022" s="66"/>
      <c r="D2022" s="62"/>
      <c r="E2022" s="64"/>
      <c r="F2022" s="64"/>
      <c r="G2022" s="64"/>
      <c r="H2022" s="64"/>
    </row>
    <row r="2023" spans="2:8">
      <c r="B2023" s="65"/>
      <c r="C2023" s="66"/>
      <c r="D2023" s="62"/>
      <c r="E2023" s="64"/>
      <c r="F2023" s="64"/>
      <c r="G2023" s="64"/>
      <c r="H2023" s="64"/>
    </row>
    <row r="2024" spans="2:8">
      <c r="B2024" s="65"/>
      <c r="C2024" s="66"/>
      <c r="D2024" s="62"/>
      <c r="E2024" s="64"/>
      <c r="F2024" s="64"/>
      <c r="G2024" s="64"/>
      <c r="H2024" s="64"/>
    </row>
    <row r="2025" spans="2:8">
      <c r="B2025" s="65"/>
      <c r="C2025" s="66"/>
      <c r="D2025" s="62"/>
      <c r="E2025" s="64"/>
      <c r="F2025" s="64"/>
      <c r="G2025" s="64"/>
      <c r="H2025" s="64"/>
    </row>
    <row r="2026" spans="2:8">
      <c r="B2026" s="65"/>
      <c r="C2026" s="66"/>
      <c r="D2026" s="62"/>
      <c r="E2026" s="64"/>
      <c r="F2026" s="64"/>
      <c r="G2026" s="64"/>
      <c r="H2026" s="64"/>
    </row>
    <row r="2027" spans="2:8">
      <c r="B2027" s="65"/>
      <c r="C2027" s="66"/>
      <c r="D2027" s="62"/>
      <c r="E2027" s="64"/>
      <c r="F2027" s="64"/>
      <c r="G2027" s="64"/>
      <c r="H2027" s="64"/>
    </row>
    <row r="2028" spans="2:8">
      <c r="B2028" s="65"/>
      <c r="C2028" s="66"/>
      <c r="D2028" s="62"/>
      <c r="E2028" s="64"/>
      <c r="F2028" s="64"/>
      <c r="G2028" s="64"/>
      <c r="H2028" s="64"/>
    </row>
    <row r="2029" spans="2:8">
      <c r="B2029" s="65"/>
      <c r="C2029" s="66"/>
      <c r="D2029" s="62"/>
      <c r="E2029" s="64"/>
      <c r="F2029" s="64"/>
      <c r="G2029" s="64"/>
      <c r="H2029" s="64"/>
    </row>
    <row r="2030" spans="2:8">
      <c r="B2030" s="65"/>
      <c r="C2030" s="66"/>
      <c r="D2030" s="62"/>
      <c r="E2030" s="64"/>
      <c r="F2030" s="64"/>
      <c r="G2030" s="64"/>
      <c r="H2030" s="64"/>
    </row>
    <row r="2031" spans="2:8">
      <c r="B2031" s="65"/>
      <c r="C2031" s="66"/>
      <c r="D2031" s="62"/>
      <c r="E2031" s="64"/>
      <c r="F2031" s="64"/>
      <c r="G2031" s="64"/>
      <c r="H2031" s="64"/>
    </row>
    <row r="2032" spans="2:8">
      <c r="B2032" s="65"/>
      <c r="C2032" s="66"/>
      <c r="D2032" s="62"/>
      <c r="E2032" s="64"/>
      <c r="F2032" s="64"/>
      <c r="G2032" s="64"/>
      <c r="H2032" s="64"/>
    </row>
    <row r="2033" spans="2:8">
      <c r="B2033" s="65"/>
      <c r="C2033" s="66"/>
      <c r="D2033" s="62"/>
      <c r="E2033" s="64"/>
      <c r="F2033" s="64"/>
      <c r="G2033" s="64"/>
      <c r="H2033" s="64"/>
    </row>
    <row r="2034" spans="2:8">
      <c r="B2034" s="65"/>
      <c r="C2034" s="66"/>
      <c r="D2034" s="62"/>
      <c r="E2034" s="64"/>
      <c r="F2034" s="64"/>
      <c r="G2034" s="64"/>
      <c r="H2034" s="64"/>
    </row>
    <row r="2035" spans="2:8">
      <c r="B2035" s="65"/>
      <c r="C2035" s="66"/>
      <c r="D2035" s="62"/>
      <c r="E2035" s="64"/>
      <c r="F2035" s="64"/>
      <c r="G2035" s="64"/>
      <c r="H2035" s="64"/>
    </row>
    <row r="2036" spans="2:8">
      <c r="B2036" s="65"/>
      <c r="C2036" s="66"/>
      <c r="D2036" s="62"/>
      <c r="E2036" s="64"/>
      <c r="F2036" s="64"/>
      <c r="G2036" s="64"/>
      <c r="H2036" s="64"/>
    </row>
    <row r="2037" spans="2:8">
      <c r="B2037" s="65"/>
      <c r="C2037" s="66"/>
      <c r="D2037" s="62"/>
      <c r="E2037" s="64"/>
      <c r="F2037" s="64"/>
      <c r="G2037" s="64"/>
      <c r="H2037" s="64"/>
    </row>
    <row r="2038" spans="2:8">
      <c r="B2038" s="65"/>
      <c r="C2038" s="66"/>
      <c r="D2038" s="62"/>
      <c r="E2038" s="64"/>
      <c r="F2038" s="64"/>
      <c r="G2038" s="64"/>
      <c r="H2038" s="64"/>
    </row>
    <row r="2039" spans="2:8">
      <c r="B2039" s="65"/>
      <c r="C2039" s="66"/>
      <c r="D2039" s="62"/>
      <c r="E2039" s="64"/>
      <c r="F2039" s="64"/>
      <c r="G2039" s="64"/>
      <c r="H2039" s="64"/>
    </row>
    <row r="2040" spans="2:8">
      <c r="B2040" s="65"/>
      <c r="C2040" s="66"/>
      <c r="D2040" s="62"/>
      <c r="E2040" s="64"/>
      <c r="F2040" s="64"/>
      <c r="G2040" s="64"/>
      <c r="H2040" s="64"/>
    </row>
    <row r="2041" spans="2:8">
      <c r="B2041" s="65"/>
      <c r="C2041" s="66"/>
      <c r="D2041" s="62"/>
      <c r="E2041" s="64"/>
      <c r="F2041" s="64"/>
      <c r="G2041" s="64"/>
      <c r="H2041" s="64"/>
    </row>
    <row r="2042" spans="2:8">
      <c r="B2042" s="65"/>
      <c r="C2042" s="66"/>
      <c r="D2042" s="62"/>
      <c r="E2042" s="64"/>
      <c r="F2042" s="64"/>
      <c r="G2042" s="64"/>
      <c r="H2042" s="64"/>
    </row>
    <row r="2043" spans="2:8">
      <c r="B2043" s="65"/>
      <c r="C2043" s="66"/>
      <c r="D2043" s="62"/>
      <c r="E2043" s="64"/>
      <c r="F2043" s="64"/>
      <c r="G2043" s="64"/>
      <c r="H2043" s="64"/>
    </row>
    <row r="2044" spans="2:8">
      <c r="B2044" s="65"/>
      <c r="C2044" s="66"/>
      <c r="D2044" s="62"/>
      <c r="E2044" s="64"/>
      <c r="F2044" s="64"/>
      <c r="G2044" s="64"/>
      <c r="H2044" s="64"/>
    </row>
    <row r="2045" spans="2:8">
      <c r="B2045" s="65"/>
      <c r="C2045" s="66"/>
      <c r="D2045" s="62"/>
      <c r="E2045" s="64"/>
      <c r="F2045" s="64"/>
      <c r="G2045" s="64"/>
      <c r="H2045" s="64"/>
    </row>
    <row r="2046" spans="2:8">
      <c r="B2046" s="65"/>
      <c r="C2046" s="66"/>
      <c r="D2046" s="62"/>
      <c r="E2046" s="64"/>
      <c r="F2046" s="64"/>
      <c r="G2046" s="64"/>
      <c r="H2046" s="64"/>
    </row>
    <row r="2047" spans="2:8">
      <c r="B2047" s="65"/>
      <c r="C2047" s="66"/>
      <c r="D2047" s="62"/>
      <c r="E2047" s="64"/>
      <c r="F2047" s="64"/>
      <c r="G2047" s="64"/>
      <c r="H2047" s="64"/>
    </row>
    <row r="2048" spans="2:8">
      <c r="B2048" s="65"/>
      <c r="C2048" s="66"/>
      <c r="D2048" s="62"/>
      <c r="E2048" s="64"/>
      <c r="F2048" s="64"/>
      <c r="G2048" s="64"/>
      <c r="H2048" s="64"/>
    </row>
    <row r="2049" spans="2:8">
      <c r="B2049" s="65"/>
      <c r="C2049" s="66"/>
      <c r="D2049" s="62"/>
      <c r="E2049" s="64"/>
      <c r="F2049" s="64"/>
      <c r="G2049" s="64"/>
      <c r="H2049" s="64"/>
    </row>
    <row r="2050" spans="2:8">
      <c r="B2050" s="65"/>
      <c r="C2050" s="66"/>
      <c r="D2050" s="62"/>
      <c r="E2050" s="64"/>
      <c r="F2050" s="64"/>
      <c r="G2050" s="64"/>
      <c r="H2050" s="64"/>
    </row>
    <row r="2051" spans="2:8">
      <c r="B2051" s="65"/>
      <c r="C2051" s="66"/>
      <c r="D2051" s="62"/>
      <c r="E2051" s="64"/>
      <c r="F2051" s="64"/>
      <c r="G2051" s="64"/>
      <c r="H2051" s="64"/>
    </row>
    <row r="2052" spans="2:8">
      <c r="B2052" s="65"/>
      <c r="C2052" s="66"/>
      <c r="D2052" s="62"/>
      <c r="E2052" s="64"/>
      <c r="F2052" s="64"/>
      <c r="G2052" s="64"/>
      <c r="H2052" s="64"/>
    </row>
    <row r="2053" spans="2:8">
      <c r="B2053" s="65"/>
      <c r="C2053" s="66"/>
      <c r="D2053" s="62"/>
      <c r="E2053" s="64"/>
      <c r="F2053" s="64"/>
      <c r="G2053" s="64"/>
      <c r="H2053" s="64"/>
    </row>
    <row r="2054" spans="2:8">
      <c r="B2054" s="65"/>
      <c r="C2054" s="67"/>
      <c r="D2054" s="62"/>
      <c r="E2054" s="64"/>
      <c r="F2054" s="64"/>
      <c r="G2054" s="64"/>
      <c r="H2054" s="64"/>
    </row>
    <row r="2055" spans="2:8">
      <c r="B2055" s="65"/>
      <c r="C2055" s="67"/>
      <c r="D2055" s="62"/>
      <c r="E2055" s="64"/>
      <c r="F2055" s="64"/>
      <c r="G2055" s="64"/>
      <c r="H2055" s="64"/>
    </row>
    <row r="2056" spans="2:8">
      <c r="B2056" s="65"/>
      <c r="C2056" s="67"/>
      <c r="D2056" s="62"/>
      <c r="E2056" s="64"/>
      <c r="F2056" s="64"/>
      <c r="G2056" s="64"/>
      <c r="H2056" s="64"/>
    </row>
    <row r="2057" spans="2:8">
      <c r="B2057" s="65"/>
      <c r="C2057" s="67"/>
      <c r="D2057" s="62"/>
      <c r="E2057" s="64"/>
      <c r="F2057" s="64"/>
      <c r="G2057" s="64"/>
      <c r="H2057" s="64"/>
    </row>
    <row r="2058" spans="2:8">
      <c r="B2058" s="65"/>
      <c r="C2058" s="67"/>
      <c r="D2058" s="62"/>
      <c r="E2058" s="64"/>
      <c r="F2058" s="64"/>
      <c r="G2058" s="64"/>
      <c r="H2058" s="64"/>
    </row>
    <row r="2059" spans="2:8">
      <c r="B2059" s="65"/>
      <c r="C2059" s="67"/>
      <c r="D2059" s="62"/>
      <c r="E2059" s="64"/>
      <c r="F2059" s="64"/>
      <c r="G2059" s="64"/>
      <c r="H2059" s="64"/>
    </row>
    <row r="2060" spans="2:8">
      <c r="B2060" s="65"/>
      <c r="C2060" s="67"/>
      <c r="D2060" s="62"/>
      <c r="E2060" s="64"/>
      <c r="F2060" s="64"/>
      <c r="G2060" s="64"/>
      <c r="H2060" s="64"/>
    </row>
    <row r="2061" spans="2:8">
      <c r="B2061" s="65"/>
      <c r="C2061" s="67"/>
      <c r="D2061" s="62"/>
      <c r="E2061" s="64"/>
      <c r="F2061" s="64"/>
      <c r="G2061" s="64"/>
      <c r="H2061" s="64"/>
    </row>
    <row r="2062" spans="2:8">
      <c r="B2062" s="65"/>
      <c r="C2062" s="67"/>
      <c r="D2062" s="62"/>
      <c r="E2062" s="64"/>
      <c r="F2062" s="64"/>
      <c r="G2062" s="64"/>
      <c r="H2062" s="64"/>
    </row>
    <row r="2063" spans="2:8">
      <c r="B2063" s="65"/>
      <c r="C2063" s="67"/>
      <c r="D2063" s="62"/>
      <c r="E2063" s="64"/>
      <c r="F2063" s="64"/>
      <c r="G2063" s="64"/>
      <c r="H2063" s="64"/>
    </row>
    <row r="2064" spans="2:8">
      <c r="B2064" s="65"/>
      <c r="C2064" s="67"/>
      <c r="D2064" s="62"/>
      <c r="E2064" s="64"/>
      <c r="F2064" s="64"/>
      <c r="G2064" s="64"/>
      <c r="H2064" s="64"/>
    </row>
    <row r="2065" spans="2:8">
      <c r="B2065" s="65"/>
      <c r="C2065" s="67"/>
      <c r="D2065" s="62"/>
      <c r="E2065" s="64"/>
      <c r="F2065" s="64"/>
      <c r="G2065" s="64"/>
      <c r="H2065" s="64"/>
    </row>
    <row r="2066" spans="2:8">
      <c r="B2066" s="65"/>
      <c r="C2066" s="67"/>
      <c r="D2066" s="62"/>
      <c r="E2066" s="64"/>
      <c r="F2066" s="64"/>
      <c r="G2066" s="64"/>
      <c r="H2066" s="64"/>
    </row>
    <row r="2067" spans="2:8">
      <c r="B2067" s="65"/>
      <c r="C2067" s="67"/>
      <c r="D2067" s="62"/>
      <c r="E2067" s="64"/>
      <c r="F2067" s="64"/>
      <c r="G2067" s="64"/>
      <c r="H2067" s="64"/>
    </row>
    <row r="2068" spans="2:8">
      <c r="B2068" s="65"/>
      <c r="C2068" s="67"/>
      <c r="D2068" s="62"/>
      <c r="E2068" s="64"/>
      <c r="F2068" s="64"/>
      <c r="G2068" s="64"/>
      <c r="H2068" s="64"/>
    </row>
    <row r="2069" spans="2:8">
      <c r="B2069" s="65"/>
      <c r="C2069" s="67"/>
      <c r="D2069" s="62"/>
      <c r="E2069" s="64"/>
      <c r="F2069" s="64"/>
      <c r="G2069" s="64"/>
      <c r="H2069" s="64"/>
    </row>
    <row r="2070" spans="2:8">
      <c r="B2070" s="65"/>
      <c r="C2070" s="67"/>
      <c r="D2070" s="62"/>
      <c r="E2070" s="64"/>
      <c r="F2070" s="64"/>
      <c r="G2070" s="64"/>
      <c r="H2070" s="64"/>
    </row>
    <row r="2071" spans="2:8">
      <c r="B2071" s="65"/>
      <c r="C2071" s="67"/>
      <c r="D2071" s="62"/>
      <c r="E2071" s="64"/>
      <c r="F2071" s="64"/>
      <c r="G2071" s="64"/>
      <c r="H2071" s="64"/>
    </row>
    <row r="2072" spans="2:8">
      <c r="B2072" s="65"/>
      <c r="C2072" s="67"/>
      <c r="D2072" s="62"/>
      <c r="E2072" s="64"/>
      <c r="F2072" s="64"/>
      <c r="G2072" s="64"/>
      <c r="H2072" s="64"/>
    </row>
    <row r="2073" spans="2:8">
      <c r="B2073" s="65"/>
      <c r="C2073" s="67"/>
      <c r="D2073" s="62"/>
      <c r="E2073" s="64"/>
      <c r="F2073" s="64"/>
      <c r="G2073" s="64"/>
      <c r="H2073" s="64"/>
    </row>
    <row r="2074" spans="2:8">
      <c r="B2074" s="65"/>
      <c r="C2074" s="67"/>
      <c r="D2074" s="62"/>
      <c r="E2074" s="64"/>
      <c r="F2074" s="64"/>
      <c r="G2074" s="64"/>
      <c r="H2074" s="64"/>
    </row>
    <row r="2075" spans="2:8">
      <c r="B2075" s="65"/>
      <c r="C2075" s="67"/>
      <c r="D2075" s="62"/>
      <c r="E2075" s="64"/>
      <c r="F2075" s="64"/>
      <c r="G2075" s="64"/>
      <c r="H2075" s="64"/>
    </row>
    <row r="2076" spans="2:8">
      <c r="B2076" s="65"/>
      <c r="C2076" s="67"/>
      <c r="D2076" s="62"/>
      <c r="E2076" s="64"/>
      <c r="F2076" s="64"/>
      <c r="G2076" s="64"/>
      <c r="H2076" s="64"/>
    </row>
    <row r="2077" spans="2:8">
      <c r="B2077" s="65"/>
      <c r="C2077" s="67"/>
      <c r="D2077" s="62"/>
      <c r="E2077" s="64"/>
      <c r="F2077" s="64"/>
      <c r="G2077" s="64"/>
      <c r="H2077" s="64"/>
    </row>
    <row r="2078" spans="2:8">
      <c r="B2078" s="65"/>
      <c r="C2078" s="67"/>
      <c r="D2078" s="62"/>
      <c r="E2078" s="64"/>
      <c r="F2078" s="64"/>
      <c r="G2078" s="64"/>
      <c r="H2078" s="64"/>
    </row>
    <row r="2079" spans="2:8">
      <c r="B2079" s="65"/>
      <c r="C2079" s="67"/>
      <c r="D2079" s="62"/>
      <c r="E2079" s="64"/>
      <c r="F2079" s="64"/>
      <c r="G2079" s="64"/>
      <c r="H2079" s="64"/>
    </row>
    <row r="2080" spans="2:8">
      <c r="B2080" s="65"/>
      <c r="C2080" s="67"/>
      <c r="D2080" s="62"/>
      <c r="E2080" s="64"/>
      <c r="F2080" s="64"/>
      <c r="G2080" s="64"/>
      <c r="H2080" s="64"/>
    </row>
    <row r="2081" spans="2:8">
      <c r="B2081" s="65"/>
      <c r="C2081" s="67"/>
      <c r="D2081" s="62"/>
      <c r="E2081" s="64"/>
      <c r="F2081" s="64"/>
      <c r="G2081" s="64"/>
      <c r="H2081" s="64"/>
    </row>
    <row r="2082" spans="2:8">
      <c r="B2082" s="65"/>
      <c r="C2082" s="67"/>
      <c r="D2082" s="62"/>
      <c r="E2082" s="64"/>
      <c r="F2082" s="64"/>
      <c r="G2082" s="64"/>
      <c r="H2082" s="64"/>
    </row>
    <row r="2083" spans="2:8">
      <c r="B2083" s="65"/>
      <c r="C2083" s="67"/>
      <c r="D2083" s="62"/>
      <c r="E2083" s="64"/>
      <c r="F2083" s="64"/>
      <c r="G2083" s="64"/>
      <c r="H2083" s="64"/>
    </row>
    <row r="2084" spans="2:8">
      <c r="B2084" s="65"/>
      <c r="C2084" s="67"/>
      <c r="D2084" s="62"/>
      <c r="E2084" s="64"/>
      <c r="F2084" s="64"/>
      <c r="G2084" s="64"/>
      <c r="H2084" s="64"/>
    </row>
    <row r="2085" spans="2:8">
      <c r="B2085" s="65"/>
      <c r="C2085" s="67"/>
      <c r="D2085" s="62"/>
      <c r="E2085" s="64"/>
      <c r="F2085" s="64"/>
      <c r="G2085" s="64"/>
      <c r="H2085" s="64"/>
    </row>
    <row r="2086" spans="2:8">
      <c r="B2086" s="65"/>
      <c r="C2086" s="67"/>
      <c r="D2086" s="62"/>
      <c r="E2086" s="64"/>
      <c r="F2086" s="64"/>
      <c r="G2086" s="64"/>
      <c r="H2086" s="64"/>
    </row>
    <row r="2087" spans="2:8">
      <c r="B2087" s="65"/>
      <c r="C2087" s="67"/>
      <c r="D2087" s="62"/>
      <c r="E2087" s="64"/>
      <c r="F2087" s="64"/>
      <c r="G2087" s="64"/>
      <c r="H2087" s="64"/>
    </row>
    <row r="2088" spans="2:8">
      <c r="B2088" s="65"/>
      <c r="C2088" s="67"/>
      <c r="D2088" s="62"/>
      <c r="E2088" s="64"/>
      <c r="F2088" s="64"/>
      <c r="G2088" s="64"/>
      <c r="H2088" s="64"/>
    </row>
    <row r="2089" spans="2:8">
      <c r="B2089" s="65"/>
      <c r="C2089" s="67"/>
      <c r="D2089" s="62"/>
      <c r="E2089" s="64"/>
      <c r="F2089" s="64"/>
      <c r="G2089" s="64"/>
      <c r="H2089" s="64"/>
    </row>
    <row r="2090" spans="2:8">
      <c r="B2090" s="65"/>
      <c r="C2090" s="67"/>
      <c r="D2090" s="62"/>
      <c r="E2090" s="64"/>
      <c r="F2090" s="64"/>
      <c r="G2090" s="64"/>
      <c r="H2090" s="64"/>
    </row>
    <row r="2091" spans="2:8">
      <c r="B2091" s="65"/>
      <c r="C2091" s="67"/>
      <c r="D2091" s="62"/>
      <c r="E2091" s="64"/>
      <c r="F2091" s="64"/>
      <c r="G2091" s="64"/>
      <c r="H2091" s="64"/>
    </row>
    <row r="2092" spans="2:8">
      <c r="B2092" s="65"/>
      <c r="C2092" s="67"/>
      <c r="D2092" s="62"/>
      <c r="E2092" s="64"/>
      <c r="F2092" s="64"/>
      <c r="G2092" s="64"/>
      <c r="H2092" s="64"/>
    </row>
    <row r="2093" spans="2:8">
      <c r="B2093" s="65"/>
      <c r="C2093" s="67"/>
      <c r="D2093" s="62"/>
      <c r="E2093" s="64"/>
      <c r="F2093" s="64"/>
      <c r="G2093" s="64"/>
      <c r="H2093" s="64"/>
    </row>
    <row r="2094" spans="2:8">
      <c r="B2094" s="65"/>
      <c r="C2094" s="67"/>
      <c r="D2094" s="62"/>
      <c r="E2094" s="64"/>
      <c r="F2094" s="64"/>
      <c r="G2094" s="64"/>
      <c r="H2094" s="64"/>
    </row>
    <row r="2095" spans="2:8">
      <c r="B2095" s="65"/>
      <c r="C2095" s="67"/>
      <c r="D2095" s="62"/>
      <c r="E2095" s="64"/>
      <c r="F2095" s="64"/>
      <c r="G2095" s="64"/>
      <c r="H2095" s="64"/>
    </row>
    <row r="2096" spans="2:8">
      <c r="B2096" s="65"/>
      <c r="C2096" s="67"/>
      <c r="D2096" s="62"/>
      <c r="E2096" s="64"/>
      <c r="F2096" s="64"/>
      <c r="G2096" s="64"/>
      <c r="H2096" s="64"/>
    </row>
    <row r="2097" spans="2:8">
      <c r="B2097" s="65"/>
      <c r="C2097" s="67"/>
      <c r="D2097" s="62"/>
      <c r="E2097" s="64"/>
      <c r="F2097" s="64"/>
      <c r="G2097" s="64"/>
      <c r="H2097" s="64"/>
    </row>
    <row r="2098" spans="2:8">
      <c r="B2098" s="65"/>
      <c r="C2098" s="67"/>
      <c r="D2098" s="62"/>
      <c r="E2098" s="64"/>
      <c r="F2098" s="64"/>
      <c r="G2098" s="64"/>
      <c r="H2098" s="64"/>
    </row>
    <row r="2099" spans="2:8">
      <c r="B2099" s="65"/>
      <c r="C2099" s="67"/>
      <c r="D2099" s="62"/>
      <c r="E2099" s="64"/>
      <c r="F2099" s="64"/>
      <c r="G2099" s="64"/>
      <c r="H2099" s="64"/>
    </row>
    <row r="2100" spans="2:8">
      <c r="B2100" s="65"/>
      <c r="C2100" s="67"/>
      <c r="D2100" s="62"/>
      <c r="E2100" s="64"/>
      <c r="F2100" s="64"/>
      <c r="G2100" s="64"/>
      <c r="H2100" s="64"/>
    </row>
    <row r="2101" spans="2:8">
      <c r="B2101" s="65"/>
      <c r="C2101" s="67"/>
      <c r="D2101" s="62"/>
      <c r="E2101" s="64"/>
      <c r="F2101" s="64"/>
      <c r="G2101" s="64"/>
      <c r="H2101" s="64"/>
    </row>
    <row r="2102" spans="2:8">
      <c r="B2102" s="65"/>
      <c r="C2102" s="67"/>
      <c r="D2102" s="62"/>
      <c r="E2102" s="64"/>
      <c r="F2102" s="64"/>
      <c r="G2102" s="64"/>
      <c r="H2102" s="64"/>
    </row>
    <row r="2103" spans="2:8">
      <c r="B2103" s="65"/>
      <c r="C2103" s="67"/>
      <c r="D2103" s="62"/>
      <c r="E2103" s="64"/>
      <c r="F2103" s="64"/>
      <c r="G2103" s="64"/>
      <c r="H2103" s="64"/>
    </row>
    <row r="2104" spans="2:8">
      <c r="B2104" s="65"/>
      <c r="C2104" s="67"/>
      <c r="D2104" s="62"/>
      <c r="E2104" s="64"/>
      <c r="F2104" s="64"/>
      <c r="G2104" s="64"/>
      <c r="H2104" s="64"/>
    </row>
    <row r="2105" spans="2:8">
      <c r="B2105" s="65"/>
      <c r="C2105" s="67"/>
      <c r="D2105" s="62"/>
      <c r="E2105" s="64"/>
      <c r="F2105" s="64"/>
      <c r="G2105" s="64"/>
      <c r="H2105" s="64"/>
    </row>
    <row r="2106" spans="2:8">
      <c r="B2106" s="65"/>
      <c r="C2106" s="67"/>
      <c r="D2106" s="62"/>
      <c r="E2106" s="64"/>
      <c r="F2106" s="64"/>
      <c r="G2106" s="64"/>
      <c r="H2106" s="64"/>
    </row>
    <row r="2107" spans="2:8">
      <c r="B2107" s="65"/>
      <c r="C2107" s="67"/>
      <c r="D2107" s="62"/>
      <c r="E2107" s="64"/>
      <c r="F2107" s="64"/>
      <c r="G2107" s="64"/>
      <c r="H2107" s="64"/>
    </row>
    <row r="2108" spans="2:8">
      <c r="B2108" s="65"/>
      <c r="C2108" s="67"/>
      <c r="D2108" s="62"/>
      <c r="E2108" s="64"/>
      <c r="F2108" s="64"/>
      <c r="G2108" s="64"/>
      <c r="H2108" s="64"/>
    </row>
    <row r="2109" spans="2:8">
      <c r="B2109" s="65"/>
      <c r="C2109" s="67"/>
      <c r="D2109" s="62"/>
      <c r="E2109" s="64"/>
      <c r="F2109" s="64"/>
      <c r="G2109" s="64"/>
      <c r="H2109" s="64"/>
    </row>
    <row r="2110" spans="2:8">
      <c r="B2110" s="65"/>
      <c r="C2110" s="67"/>
      <c r="D2110" s="62"/>
      <c r="E2110" s="64"/>
      <c r="F2110" s="64"/>
      <c r="G2110" s="64"/>
      <c r="H2110" s="64"/>
    </row>
    <row r="2111" spans="2:8">
      <c r="B2111" s="65"/>
      <c r="C2111" s="67"/>
      <c r="D2111" s="62"/>
      <c r="E2111" s="64"/>
      <c r="F2111" s="64"/>
      <c r="G2111" s="64"/>
      <c r="H2111" s="64"/>
    </row>
    <row r="2112" spans="2:8">
      <c r="B2112" s="65"/>
      <c r="C2112" s="67"/>
      <c r="D2112" s="62"/>
      <c r="E2112" s="64"/>
      <c r="F2112" s="64"/>
      <c r="G2112" s="64"/>
      <c r="H2112" s="64"/>
    </row>
    <row r="2113" spans="2:8">
      <c r="B2113" s="65"/>
      <c r="C2113" s="67"/>
      <c r="D2113" s="62"/>
      <c r="E2113" s="64"/>
      <c r="F2113" s="64"/>
      <c r="G2113" s="64"/>
      <c r="H2113" s="64"/>
    </row>
    <row r="2114" spans="2:8">
      <c r="B2114" s="65"/>
      <c r="C2114" s="67"/>
      <c r="D2114" s="62"/>
      <c r="E2114" s="64"/>
      <c r="F2114" s="64"/>
      <c r="G2114" s="64"/>
      <c r="H2114" s="64"/>
    </row>
    <row r="2115" spans="2:8">
      <c r="B2115" s="65"/>
      <c r="C2115" s="67"/>
      <c r="D2115" s="62"/>
      <c r="E2115" s="64"/>
      <c r="F2115" s="64"/>
      <c r="G2115" s="64"/>
      <c r="H2115" s="64"/>
    </row>
    <row r="2116" spans="2:8">
      <c r="B2116" s="65"/>
      <c r="C2116" s="67"/>
      <c r="D2116" s="62"/>
      <c r="E2116" s="64"/>
      <c r="F2116" s="64"/>
      <c r="G2116" s="64"/>
      <c r="H2116" s="64"/>
    </row>
    <row r="2117" spans="2:8">
      <c r="B2117" s="65"/>
      <c r="C2117" s="67"/>
      <c r="D2117" s="62"/>
      <c r="E2117" s="64"/>
      <c r="F2117" s="64"/>
      <c r="G2117" s="64"/>
      <c r="H2117" s="64"/>
    </row>
    <row r="2118" spans="2:8">
      <c r="B2118" s="65"/>
      <c r="C2118" s="67"/>
      <c r="D2118" s="62"/>
      <c r="E2118" s="64"/>
      <c r="F2118" s="64"/>
      <c r="G2118" s="64"/>
      <c r="H2118" s="64"/>
    </row>
    <row r="2119" spans="2:8">
      <c r="B2119" s="65"/>
      <c r="C2119" s="67"/>
      <c r="D2119" s="62"/>
      <c r="E2119" s="64"/>
      <c r="F2119" s="64"/>
      <c r="G2119" s="64"/>
      <c r="H2119" s="64"/>
    </row>
    <row r="2120" spans="2:8">
      <c r="B2120" s="65"/>
      <c r="C2120" s="67"/>
      <c r="D2120" s="62"/>
      <c r="E2120" s="64"/>
      <c r="F2120" s="64"/>
      <c r="G2120" s="64"/>
      <c r="H2120" s="64"/>
    </row>
    <row r="2121" spans="2:8">
      <c r="B2121" s="65"/>
      <c r="C2121" s="67"/>
      <c r="D2121" s="62"/>
      <c r="E2121" s="64"/>
      <c r="F2121" s="64"/>
      <c r="G2121" s="64"/>
      <c r="H2121" s="64"/>
    </row>
    <row r="2122" spans="2:8">
      <c r="B2122" s="65"/>
      <c r="C2122" s="67"/>
      <c r="D2122" s="62"/>
      <c r="E2122" s="64"/>
      <c r="F2122" s="64"/>
      <c r="G2122" s="64"/>
      <c r="H2122" s="64"/>
    </row>
    <row r="2123" spans="2:8">
      <c r="B2123" s="65"/>
      <c r="C2123" s="67"/>
      <c r="D2123" s="62"/>
      <c r="E2123" s="64"/>
      <c r="F2123" s="64"/>
      <c r="G2123" s="64"/>
      <c r="H2123" s="64"/>
    </row>
    <row r="2124" spans="2:8">
      <c r="B2124" s="65"/>
      <c r="C2124" s="67"/>
      <c r="D2124" s="62"/>
      <c r="E2124" s="64"/>
      <c r="F2124" s="64"/>
      <c r="G2124" s="64"/>
      <c r="H2124" s="64"/>
    </row>
    <row r="2125" spans="2:8">
      <c r="B2125" s="65"/>
      <c r="C2125" s="67"/>
      <c r="D2125" s="62"/>
      <c r="E2125" s="64"/>
      <c r="F2125" s="64"/>
      <c r="G2125" s="64"/>
      <c r="H2125" s="64"/>
    </row>
    <row r="2126" spans="2:8">
      <c r="B2126" s="65"/>
      <c r="C2126" s="67"/>
      <c r="D2126" s="62"/>
      <c r="E2126" s="64"/>
      <c r="F2126" s="64"/>
      <c r="G2126" s="64"/>
      <c r="H2126" s="64"/>
    </row>
    <row r="2127" spans="2:8">
      <c r="B2127" s="65"/>
      <c r="C2127" s="67"/>
      <c r="D2127" s="62"/>
      <c r="E2127" s="64"/>
      <c r="F2127" s="64"/>
      <c r="G2127" s="64"/>
      <c r="H2127" s="64"/>
    </row>
    <row r="2128" spans="2:8">
      <c r="B2128" s="65"/>
      <c r="C2128" s="67"/>
      <c r="D2128" s="62"/>
      <c r="E2128" s="64"/>
      <c r="F2128" s="64"/>
      <c r="G2128" s="64"/>
      <c r="H2128" s="64"/>
    </row>
    <row r="2129" spans="2:8">
      <c r="B2129" s="65"/>
      <c r="C2129" s="67"/>
      <c r="D2129" s="62"/>
      <c r="E2129" s="64"/>
      <c r="F2129" s="64"/>
      <c r="G2129" s="64"/>
      <c r="H2129" s="64"/>
    </row>
    <row r="2130" spans="2:8">
      <c r="B2130" s="65"/>
      <c r="C2130" s="67"/>
      <c r="D2130" s="62"/>
      <c r="E2130" s="64"/>
      <c r="F2130" s="64"/>
      <c r="G2130" s="64"/>
      <c r="H2130" s="64"/>
    </row>
    <row r="2131" spans="2:8">
      <c r="B2131" s="65"/>
      <c r="C2131" s="67"/>
      <c r="D2131" s="62"/>
      <c r="E2131" s="64"/>
      <c r="F2131" s="64"/>
      <c r="G2131" s="64"/>
      <c r="H2131" s="64"/>
    </row>
    <row r="2132" spans="2:8">
      <c r="B2132" s="65"/>
      <c r="C2132" s="67"/>
      <c r="D2132" s="62"/>
      <c r="E2132" s="64"/>
      <c r="F2132" s="64"/>
      <c r="G2132" s="64"/>
      <c r="H2132" s="64"/>
    </row>
    <row r="2133" spans="2:8">
      <c r="B2133" s="65"/>
      <c r="C2133" s="67"/>
      <c r="D2133" s="62"/>
      <c r="E2133" s="64"/>
      <c r="F2133" s="64"/>
      <c r="G2133" s="64"/>
      <c r="H2133" s="64"/>
    </row>
    <row r="2134" spans="2:8">
      <c r="B2134" s="65"/>
      <c r="C2134" s="67"/>
      <c r="D2134" s="62"/>
      <c r="E2134" s="64"/>
      <c r="F2134" s="64"/>
      <c r="G2134" s="64"/>
      <c r="H2134" s="64"/>
    </row>
    <row r="2135" spans="2:8">
      <c r="B2135" s="65"/>
      <c r="C2135" s="67"/>
      <c r="D2135" s="62"/>
      <c r="E2135" s="64"/>
      <c r="F2135" s="64"/>
      <c r="G2135" s="64"/>
      <c r="H2135" s="64"/>
    </row>
    <row r="2136" spans="2:8">
      <c r="B2136" s="65"/>
      <c r="C2136" s="67"/>
      <c r="D2136" s="62"/>
      <c r="E2136" s="64"/>
      <c r="F2136" s="64"/>
      <c r="G2136" s="64"/>
      <c r="H2136" s="64"/>
    </row>
    <row r="2137" spans="2:8">
      <c r="B2137" s="65"/>
      <c r="C2137" s="67"/>
      <c r="D2137" s="62"/>
      <c r="E2137" s="64"/>
      <c r="F2137" s="64"/>
      <c r="G2137" s="64"/>
      <c r="H2137" s="64"/>
    </row>
    <row r="2138" spans="2:8">
      <c r="B2138" s="65"/>
      <c r="C2138" s="67"/>
      <c r="D2138" s="62"/>
      <c r="E2138" s="64"/>
      <c r="F2138" s="64"/>
      <c r="G2138" s="64"/>
      <c r="H2138" s="64"/>
    </row>
    <row r="2139" spans="2:8">
      <c r="B2139" s="65"/>
      <c r="C2139" s="67"/>
      <c r="D2139" s="62"/>
      <c r="E2139" s="64"/>
      <c r="F2139" s="64"/>
      <c r="G2139" s="64"/>
      <c r="H2139" s="64"/>
    </row>
    <row r="2140" spans="2:8">
      <c r="B2140" s="65"/>
      <c r="C2140" s="67"/>
      <c r="D2140" s="62"/>
      <c r="E2140" s="64"/>
      <c r="F2140" s="64"/>
      <c r="G2140" s="64"/>
      <c r="H2140" s="64"/>
    </row>
    <row r="2141" spans="2:8">
      <c r="B2141" s="65"/>
      <c r="C2141" s="67"/>
      <c r="D2141" s="62"/>
      <c r="E2141" s="64"/>
      <c r="F2141" s="64"/>
      <c r="G2141" s="64"/>
      <c r="H2141" s="64"/>
    </row>
    <row r="2142" spans="2:8">
      <c r="B2142" s="65"/>
      <c r="C2142" s="67"/>
      <c r="D2142" s="62"/>
      <c r="E2142" s="64"/>
      <c r="F2142" s="64"/>
      <c r="G2142" s="64"/>
      <c r="H2142" s="64"/>
    </row>
    <row r="2143" spans="2:8">
      <c r="B2143" s="65"/>
      <c r="C2143" s="67"/>
      <c r="D2143" s="62"/>
      <c r="E2143" s="64"/>
      <c r="F2143" s="64"/>
      <c r="G2143" s="64"/>
      <c r="H2143" s="64"/>
    </row>
    <row r="2144" spans="2:8">
      <c r="B2144" s="65"/>
      <c r="C2144" s="67"/>
      <c r="D2144" s="62"/>
      <c r="E2144" s="64"/>
      <c r="F2144" s="64"/>
      <c r="G2144" s="64"/>
      <c r="H2144" s="64"/>
    </row>
    <row r="2145" spans="1:250">
      <c r="B2145" s="65"/>
      <c r="C2145" s="67"/>
      <c r="D2145" s="62"/>
      <c r="E2145" s="64"/>
      <c r="F2145" s="64"/>
      <c r="G2145" s="64"/>
      <c r="H2145" s="64"/>
    </row>
    <row r="2146" spans="1:250">
      <c r="B2146" s="65"/>
      <c r="C2146" s="67"/>
      <c r="D2146" s="62"/>
      <c r="E2146" s="64"/>
      <c r="F2146" s="64"/>
      <c r="G2146" s="64"/>
      <c r="H2146" s="64"/>
    </row>
    <row r="2147" spans="1:250">
      <c r="B2147" s="65"/>
      <c r="C2147" s="67"/>
      <c r="D2147" s="62"/>
      <c r="E2147" s="64"/>
      <c r="F2147" s="64"/>
      <c r="G2147" s="64"/>
      <c r="H2147" s="64"/>
    </row>
    <row r="2148" spans="1:250">
      <c r="B2148" s="65"/>
      <c r="C2148" s="67"/>
    </row>
    <row r="2149" spans="1:250">
      <c r="B2149" s="65"/>
      <c r="C2149" s="67"/>
    </row>
    <row r="2150" spans="1:250">
      <c r="B2150" s="65"/>
      <c r="C2150" s="67"/>
    </row>
    <row r="2151" spans="1:250">
      <c r="B2151" s="65"/>
      <c r="C2151" s="67"/>
    </row>
    <row r="2152" spans="1:250">
      <c r="B2152" s="65"/>
      <c r="C2152" s="67"/>
    </row>
    <row r="2153" spans="1:250">
      <c r="B2153" s="65"/>
      <c r="C2153" s="67"/>
    </row>
    <row r="2154" spans="1:250">
      <c r="B2154" s="65"/>
      <c r="C2154" s="67"/>
    </row>
    <row r="2155" spans="1:250">
      <c r="B2155" s="65"/>
      <c r="C2155" s="67"/>
    </row>
    <row r="2156" spans="1:250">
      <c r="B2156" s="65"/>
      <c r="C2156" s="67"/>
    </row>
    <row r="2157" spans="1:250">
      <c r="B2157" s="65"/>
      <c r="C2157" s="67"/>
    </row>
    <row r="2158" spans="1:250" s="68" customFormat="1">
      <c r="A2158" s="1"/>
      <c r="B2158" s="65"/>
      <c r="C2158" s="67"/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1"/>
      <c r="U2158" s="1"/>
      <c r="V2158" s="1"/>
      <c r="W2158" s="1"/>
      <c r="X2158" s="1"/>
      <c r="Y2158" s="1"/>
      <c r="Z2158" s="1"/>
      <c r="AA2158" s="1"/>
      <c r="AB2158" s="1"/>
      <c r="AC2158" s="1"/>
      <c r="AD2158" s="1"/>
      <c r="AE2158" s="1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  <c r="FG2158" s="1"/>
      <c r="FH2158" s="1"/>
      <c r="FI2158" s="1"/>
      <c r="FJ2158" s="1"/>
      <c r="FK2158" s="1"/>
      <c r="FL2158" s="1"/>
      <c r="FM2158" s="1"/>
      <c r="FN2158" s="1"/>
      <c r="FO2158" s="1"/>
      <c r="FP2158" s="1"/>
      <c r="FQ2158" s="1"/>
      <c r="FR2158" s="1"/>
      <c r="FS2158" s="1"/>
      <c r="FT2158" s="1"/>
      <c r="FU2158" s="1"/>
      <c r="FV2158" s="1"/>
      <c r="FW2158" s="1"/>
      <c r="FX2158" s="1"/>
      <c r="FY2158" s="1"/>
      <c r="FZ2158" s="1"/>
      <c r="GA2158" s="1"/>
      <c r="GB2158" s="1"/>
      <c r="GC2158" s="1"/>
      <c r="GD2158" s="1"/>
      <c r="GE2158" s="1"/>
      <c r="GF2158" s="1"/>
      <c r="GG2158" s="1"/>
      <c r="GH2158" s="1"/>
      <c r="GI2158" s="1"/>
      <c r="GJ2158" s="1"/>
      <c r="GK2158" s="1"/>
      <c r="GL2158" s="1"/>
      <c r="GM2158" s="1"/>
      <c r="GN2158" s="1"/>
      <c r="GO2158" s="1"/>
      <c r="GP2158" s="1"/>
      <c r="GQ2158" s="1"/>
      <c r="GR2158" s="1"/>
      <c r="GS2158" s="1"/>
      <c r="GT2158" s="1"/>
      <c r="GU2158" s="1"/>
      <c r="GV2158" s="1"/>
      <c r="GW2158" s="1"/>
      <c r="GX2158" s="1"/>
      <c r="GY2158" s="1"/>
      <c r="GZ2158" s="1"/>
      <c r="HA2158" s="1"/>
      <c r="HB2158" s="1"/>
      <c r="HC2158" s="1"/>
      <c r="HD2158" s="1"/>
      <c r="HE2158" s="1"/>
      <c r="HF2158" s="1"/>
      <c r="HG2158" s="1"/>
      <c r="HH2158" s="1"/>
      <c r="HI2158" s="1"/>
      <c r="HJ2158" s="1"/>
      <c r="HK2158" s="1"/>
      <c r="HL2158" s="1"/>
      <c r="HM2158" s="1"/>
      <c r="HN2158" s="1"/>
      <c r="HO2158" s="1"/>
      <c r="HP2158" s="1"/>
      <c r="HQ2158" s="1"/>
      <c r="HR2158" s="1"/>
      <c r="HS2158" s="1"/>
      <c r="HT2158" s="1"/>
      <c r="HU2158" s="1"/>
      <c r="HV2158" s="1"/>
      <c r="HW2158" s="1"/>
      <c r="HX2158" s="1"/>
      <c r="HY2158" s="1"/>
      <c r="HZ2158" s="1"/>
      <c r="IA2158" s="1"/>
      <c r="IB2158" s="1"/>
      <c r="IC2158" s="1"/>
      <c r="ID2158" s="1"/>
      <c r="IE2158" s="1"/>
      <c r="IF2158" s="1"/>
      <c r="IG2158" s="1"/>
      <c r="IH2158" s="1"/>
      <c r="II2158" s="1"/>
      <c r="IJ2158" s="1"/>
      <c r="IK2158" s="1"/>
      <c r="IL2158" s="1"/>
      <c r="IM2158" s="1"/>
      <c r="IN2158" s="1"/>
      <c r="IO2158" s="1"/>
      <c r="IP2158" s="1"/>
    </row>
    <row r="2159" spans="1:250" s="68" customFormat="1">
      <c r="A2159" s="1"/>
      <c r="B2159" s="65"/>
      <c r="C2159" s="67"/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1"/>
      <c r="U2159" s="1"/>
      <c r="V2159" s="1"/>
      <c r="W2159" s="1"/>
      <c r="X2159" s="1"/>
      <c r="Y2159" s="1"/>
      <c r="Z2159" s="1"/>
      <c r="AA2159" s="1"/>
      <c r="AB2159" s="1"/>
      <c r="AC2159" s="1"/>
      <c r="AD2159" s="1"/>
      <c r="AE2159" s="1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  <c r="FH2159" s="1"/>
      <c r="FI2159" s="1"/>
      <c r="FJ2159" s="1"/>
      <c r="FK2159" s="1"/>
      <c r="FL2159" s="1"/>
      <c r="FM2159" s="1"/>
      <c r="FN2159" s="1"/>
      <c r="FO2159" s="1"/>
      <c r="FP2159" s="1"/>
      <c r="FQ2159" s="1"/>
      <c r="FR2159" s="1"/>
      <c r="FS2159" s="1"/>
      <c r="FT2159" s="1"/>
      <c r="FU2159" s="1"/>
      <c r="FV2159" s="1"/>
      <c r="FW2159" s="1"/>
      <c r="FX2159" s="1"/>
      <c r="FY2159" s="1"/>
      <c r="FZ2159" s="1"/>
      <c r="GA2159" s="1"/>
      <c r="GB2159" s="1"/>
      <c r="GC2159" s="1"/>
      <c r="GD2159" s="1"/>
      <c r="GE2159" s="1"/>
      <c r="GF2159" s="1"/>
      <c r="GG2159" s="1"/>
      <c r="GH2159" s="1"/>
      <c r="GI2159" s="1"/>
      <c r="GJ2159" s="1"/>
      <c r="GK2159" s="1"/>
      <c r="GL2159" s="1"/>
      <c r="GM2159" s="1"/>
      <c r="GN2159" s="1"/>
      <c r="GO2159" s="1"/>
      <c r="GP2159" s="1"/>
      <c r="GQ2159" s="1"/>
      <c r="GR2159" s="1"/>
      <c r="GS2159" s="1"/>
      <c r="GT2159" s="1"/>
      <c r="GU2159" s="1"/>
      <c r="GV2159" s="1"/>
      <c r="GW2159" s="1"/>
      <c r="GX2159" s="1"/>
      <c r="GY2159" s="1"/>
      <c r="GZ2159" s="1"/>
      <c r="HA2159" s="1"/>
      <c r="HB2159" s="1"/>
      <c r="HC2159" s="1"/>
      <c r="HD2159" s="1"/>
      <c r="HE2159" s="1"/>
      <c r="HF2159" s="1"/>
      <c r="HG2159" s="1"/>
      <c r="HH2159" s="1"/>
      <c r="HI2159" s="1"/>
      <c r="HJ2159" s="1"/>
      <c r="HK2159" s="1"/>
      <c r="HL2159" s="1"/>
      <c r="HM2159" s="1"/>
      <c r="HN2159" s="1"/>
      <c r="HO2159" s="1"/>
      <c r="HP2159" s="1"/>
      <c r="HQ2159" s="1"/>
      <c r="HR2159" s="1"/>
      <c r="HS2159" s="1"/>
      <c r="HT2159" s="1"/>
      <c r="HU2159" s="1"/>
      <c r="HV2159" s="1"/>
      <c r="HW2159" s="1"/>
      <c r="HX2159" s="1"/>
      <c r="HY2159" s="1"/>
      <c r="HZ2159" s="1"/>
      <c r="IA2159" s="1"/>
      <c r="IB2159" s="1"/>
      <c r="IC2159" s="1"/>
      <c r="ID2159" s="1"/>
      <c r="IE2159" s="1"/>
      <c r="IF2159" s="1"/>
      <c r="IG2159" s="1"/>
      <c r="IH2159" s="1"/>
      <c r="II2159" s="1"/>
      <c r="IJ2159" s="1"/>
      <c r="IK2159" s="1"/>
      <c r="IL2159" s="1"/>
      <c r="IM2159" s="1"/>
      <c r="IN2159" s="1"/>
      <c r="IO2159" s="1"/>
      <c r="IP2159" s="1"/>
    </row>
    <row r="2160" spans="1:250" s="68" customFormat="1">
      <c r="A2160" s="1"/>
      <c r="B2160" s="65"/>
      <c r="C2160" s="67"/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1"/>
      <c r="U2160" s="1"/>
      <c r="V2160" s="1"/>
      <c r="W2160" s="1"/>
      <c r="X2160" s="1"/>
      <c r="Y2160" s="1"/>
      <c r="Z2160" s="1"/>
      <c r="AA2160" s="1"/>
      <c r="AB2160" s="1"/>
      <c r="AC2160" s="1"/>
      <c r="AD2160" s="1"/>
      <c r="AE2160" s="1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  <c r="FH2160" s="1"/>
      <c r="FI2160" s="1"/>
      <c r="FJ2160" s="1"/>
      <c r="FK2160" s="1"/>
      <c r="FL2160" s="1"/>
      <c r="FM2160" s="1"/>
      <c r="FN2160" s="1"/>
      <c r="FO2160" s="1"/>
      <c r="FP2160" s="1"/>
      <c r="FQ2160" s="1"/>
      <c r="FR2160" s="1"/>
      <c r="FS2160" s="1"/>
      <c r="FT2160" s="1"/>
      <c r="FU2160" s="1"/>
      <c r="FV2160" s="1"/>
      <c r="FW2160" s="1"/>
      <c r="FX2160" s="1"/>
      <c r="FY2160" s="1"/>
      <c r="FZ2160" s="1"/>
      <c r="GA2160" s="1"/>
      <c r="GB2160" s="1"/>
      <c r="GC2160" s="1"/>
      <c r="GD2160" s="1"/>
      <c r="GE2160" s="1"/>
      <c r="GF2160" s="1"/>
      <c r="GG2160" s="1"/>
      <c r="GH2160" s="1"/>
      <c r="GI2160" s="1"/>
      <c r="GJ2160" s="1"/>
      <c r="GK2160" s="1"/>
      <c r="GL2160" s="1"/>
      <c r="GM2160" s="1"/>
      <c r="GN2160" s="1"/>
      <c r="GO2160" s="1"/>
      <c r="GP2160" s="1"/>
      <c r="GQ2160" s="1"/>
      <c r="GR2160" s="1"/>
      <c r="GS2160" s="1"/>
      <c r="GT2160" s="1"/>
      <c r="GU2160" s="1"/>
      <c r="GV2160" s="1"/>
      <c r="GW2160" s="1"/>
      <c r="GX2160" s="1"/>
      <c r="GY2160" s="1"/>
      <c r="GZ2160" s="1"/>
      <c r="HA2160" s="1"/>
      <c r="HB2160" s="1"/>
      <c r="HC2160" s="1"/>
      <c r="HD2160" s="1"/>
      <c r="HE2160" s="1"/>
      <c r="HF2160" s="1"/>
      <c r="HG2160" s="1"/>
      <c r="HH2160" s="1"/>
      <c r="HI2160" s="1"/>
      <c r="HJ2160" s="1"/>
      <c r="HK2160" s="1"/>
      <c r="HL2160" s="1"/>
      <c r="HM2160" s="1"/>
      <c r="HN2160" s="1"/>
      <c r="HO2160" s="1"/>
      <c r="HP2160" s="1"/>
      <c r="HQ2160" s="1"/>
      <c r="HR2160" s="1"/>
      <c r="HS2160" s="1"/>
      <c r="HT2160" s="1"/>
      <c r="HU2160" s="1"/>
      <c r="HV2160" s="1"/>
      <c r="HW2160" s="1"/>
      <c r="HX2160" s="1"/>
      <c r="HY2160" s="1"/>
      <c r="HZ2160" s="1"/>
      <c r="IA2160" s="1"/>
      <c r="IB2160" s="1"/>
      <c r="IC2160" s="1"/>
      <c r="ID2160" s="1"/>
      <c r="IE2160" s="1"/>
      <c r="IF2160" s="1"/>
      <c r="IG2160" s="1"/>
      <c r="IH2160" s="1"/>
      <c r="II2160" s="1"/>
      <c r="IJ2160" s="1"/>
      <c r="IK2160" s="1"/>
      <c r="IL2160" s="1"/>
      <c r="IM2160" s="1"/>
      <c r="IN2160" s="1"/>
      <c r="IO2160" s="1"/>
      <c r="IP2160" s="1"/>
    </row>
    <row r="2161" spans="1:250" s="68" customFormat="1">
      <c r="A2161" s="1"/>
      <c r="B2161" s="65"/>
      <c r="C2161" s="67"/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1"/>
      <c r="U2161" s="1"/>
      <c r="V2161" s="1"/>
      <c r="W2161" s="1"/>
      <c r="X2161" s="1"/>
      <c r="Y2161" s="1"/>
      <c r="Z2161" s="1"/>
      <c r="AA2161" s="1"/>
      <c r="AB2161" s="1"/>
      <c r="AC2161" s="1"/>
      <c r="AD2161" s="1"/>
      <c r="AE2161" s="1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  <c r="FH2161" s="1"/>
      <c r="FI2161" s="1"/>
      <c r="FJ2161" s="1"/>
      <c r="FK2161" s="1"/>
      <c r="FL2161" s="1"/>
      <c r="FM2161" s="1"/>
      <c r="FN2161" s="1"/>
      <c r="FO2161" s="1"/>
      <c r="FP2161" s="1"/>
      <c r="FQ2161" s="1"/>
      <c r="FR2161" s="1"/>
      <c r="FS2161" s="1"/>
      <c r="FT2161" s="1"/>
      <c r="FU2161" s="1"/>
      <c r="FV2161" s="1"/>
      <c r="FW2161" s="1"/>
      <c r="FX2161" s="1"/>
      <c r="FY2161" s="1"/>
      <c r="FZ2161" s="1"/>
      <c r="GA2161" s="1"/>
      <c r="GB2161" s="1"/>
      <c r="GC2161" s="1"/>
      <c r="GD2161" s="1"/>
      <c r="GE2161" s="1"/>
      <c r="GF2161" s="1"/>
      <c r="GG2161" s="1"/>
      <c r="GH2161" s="1"/>
      <c r="GI2161" s="1"/>
      <c r="GJ2161" s="1"/>
      <c r="GK2161" s="1"/>
      <c r="GL2161" s="1"/>
      <c r="GM2161" s="1"/>
      <c r="GN2161" s="1"/>
      <c r="GO2161" s="1"/>
      <c r="GP2161" s="1"/>
      <c r="GQ2161" s="1"/>
      <c r="GR2161" s="1"/>
      <c r="GS2161" s="1"/>
      <c r="GT2161" s="1"/>
      <c r="GU2161" s="1"/>
      <c r="GV2161" s="1"/>
      <c r="GW2161" s="1"/>
      <c r="GX2161" s="1"/>
      <c r="GY2161" s="1"/>
      <c r="GZ2161" s="1"/>
      <c r="HA2161" s="1"/>
      <c r="HB2161" s="1"/>
      <c r="HC2161" s="1"/>
      <c r="HD2161" s="1"/>
      <c r="HE2161" s="1"/>
      <c r="HF2161" s="1"/>
      <c r="HG2161" s="1"/>
      <c r="HH2161" s="1"/>
      <c r="HI2161" s="1"/>
      <c r="HJ2161" s="1"/>
      <c r="HK2161" s="1"/>
      <c r="HL2161" s="1"/>
      <c r="HM2161" s="1"/>
      <c r="HN2161" s="1"/>
      <c r="HO2161" s="1"/>
      <c r="HP2161" s="1"/>
      <c r="HQ2161" s="1"/>
      <c r="HR2161" s="1"/>
      <c r="HS2161" s="1"/>
      <c r="HT2161" s="1"/>
      <c r="HU2161" s="1"/>
      <c r="HV2161" s="1"/>
      <c r="HW2161" s="1"/>
      <c r="HX2161" s="1"/>
      <c r="HY2161" s="1"/>
      <c r="HZ2161" s="1"/>
      <c r="IA2161" s="1"/>
      <c r="IB2161" s="1"/>
      <c r="IC2161" s="1"/>
      <c r="ID2161" s="1"/>
      <c r="IE2161" s="1"/>
      <c r="IF2161" s="1"/>
      <c r="IG2161" s="1"/>
      <c r="IH2161" s="1"/>
      <c r="II2161" s="1"/>
      <c r="IJ2161" s="1"/>
      <c r="IK2161" s="1"/>
      <c r="IL2161" s="1"/>
      <c r="IM2161" s="1"/>
      <c r="IN2161" s="1"/>
      <c r="IO2161" s="1"/>
      <c r="IP2161" s="1"/>
    </row>
    <row r="2162" spans="1:250" s="68" customFormat="1">
      <c r="A2162" s="1"/>
      <c r="B2162" s="65"/>
      <c r="C2162" s="67"/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1"/>
      <c r="U2162" s="1"/>
      <c r="V2162" s="1"/>
      <c r="W2162" s="1"/>
      <c r="X2162" s="1"/>
      <c r="Y2162" s="1"/>
      <c r="Z2162" s="1"/>
      <c r="AA2162" s="1"/>
      <c r="AB2162" s="1"/>
      <c r="AC2162" s="1"/>
      <c r="AD2162" s="1"/>
      <c r="AE2162" s="1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  <c r="FH2162" s="1"/>
      <c r="FI2162" s="1"/>
      <c r="FJ2162" s="1"/>
      <c r="FK2162" s="1"/>
      <c r="FL2162" s="1"/>
      <c r="FM2162" s="1"/>
      <c r="FN2162" s="1"/>
      <c r="FO2162" s="1"/>
      <c r="FP2162" s="1"/>
      <c r="FQ2162" s="1"/>
      <c r="FR2162" s="1"/>
      <c r="FS2162" s="1"/>
      <c r="FT2162" s="1"/>
      <c r="FU2162" s="1"/>
      <c r="FV2162" s="1"/>
      <c r="FW2162" s="1"/>
      <c r="FX2162" s="1"/>
      <c r="FY2162" s="1"/>
      <c r="FZ2162" s="1"/>
      <c r="GA2162" s="1"/>
      <c r="GB2162" s="1"/>
      <c r="GC2162" s="1"/>
      <c r="GD2162" s="1"/>
      <c r="GE2162" s="1"/>
      <c r="GF2162" s="1"/>
      <c r="GG2162" s="1"/>
      <c r="GH2162" s="1"/>
      <c r="GI2162" s="1"/>
      <c r="GJ2162" s="1"/>
      <c r="GK2162" s="1"/>
      <c r="GL2162" s="1"/>
      <c r="GM2162" s="1"/>
      <c r="GN2162" s="1"/>
      <c r="GO2162" s="1"/>
      <c r="GP2162" s="1"/>
      <c r="GQ2162" s="1"/>
      <c r="GR2162" s="1"/>
      <c r="GS2162" s="1"/>
      <c r="GT2162" s="1"/>
      <c r="GU2162" s="1"/>
      <c r="GV2162" s="1"/>
      <c r="GW2162" s="1"/>
      <c r="GX2162" s="1"/>
      <c r="GY2162" s="1"/>
      <c r="GZ2162" s="1"/>
      <c r="HA2162" s="1"/>
      <c r="HB2162" s="1"/>
      <c r="HC2162" s="1"/>
      <c r="HD2162" s="1"/>
      <c r="HE2162" s="1"/>
      <c r="HF2162" s="1"/>
      <c r="HG2162" s="1"/>
      <c r="HH2162" s="1"/>
      <c r="HI2162" s="1"/>
      <c r="HJ2162" s="1"/>
      <c r="HK2162" s="1"/>
      <c r="HL2162" s="1"/>
      <c r="HM2162" s="1"/>
      <c r="HN2162" s="1"/>
      <c r="HO2162" s="1"/>
      <c r="HP2162" s="1"/>
      <c r="HQ2162" s="1"/>
      <c r="HR2162" s="1"/>
      <c r="HS2162" s="1"/>
      <c r="HT2162" s="1"/>
      <c r="HU2162" s="1"/>
      <c r="HV2162" s="1"/>
      <c r="HW2162" s="1"/>
      <c r="HX2162" s="1"/>
      <c r="HY2162" s="1"/>
      <c r="HZ2162" s="1"/>
      <c r="IA2162" s="1"/>
      <c r="IB2162" s="1"/>
      <c r="IC2162" s="1"/>
      <c r="ID2162" s="1"/>
      <c r="IE2162" s="1"/>
      <c r="IF2162" s="1"/>
      <c r="IG2162" s="1"/>
      <c r="IH2162" s="1"/>
      <c r="II2162" s="1"/>
      <c r="IJ2162" s="1"/>
      <c r="IK2162" s="1"/>
      <c r="IL2162" s="1"/>
      <c r="IM2162" s="1"/>
      <c r="IN2162" s="1"/>
      <c r="IO2162" s="1"/>
      <c r="IP2162" s="1"/>
    </row>
    <row r="2163" spans="1:250" s="68" customFormat="1">
      <c r="A2163" s="1"/>
      <c r="B2163" s="65"/>
      <c r="C2163" s="67"/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1"/>
      <c r="U2163" s="1"/>
      <c r="V2163" s="1"/>
      <c r="W2163" s="1"/>
      <c r="X2163" s="1"/>
      <c r="Y2163" s="1"/>
      <c r="Z2163" s="1"/>
      <c r="AA2163" s="1"/>
      <c r="AB2163" s="1"/>
      <c r="AC2163" s="1"/>
      <c r="AD2163" s="1"/>
      <c r="AE2163" s="1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  <c r="FH2163" s="1"/>
      <c r="FI2163" s="1"/>
      <c r="FJ2163" s="1"/>
      <c r="FK2163" s="1"/>
      <c r="FL2163" s="1"/>
      <c r="FM2163" s="1"/>
      <c r="FN2163" s="1"/>
      <c r="FO2163" s="1"/>
      <c r="FP2163" s="1"/>
      <c r="FQ2163" s="1"/>
      <c r="FR2163" s="1"/>
      <c r="FS2163" s="1"/>
      <c r="FT2163" s="1"/>
      <c r="FU2163" s="1"/>
      <c r="FV2163" s="1"/>
      <c r="FW2163" s="1"/>
      <c r="FX2163" s="1"/>
      <c r="FY2163" s="1"/>
      <c r="FZ2163" s="1"/>
      <c r="GA2163" s="1"/>
      <c r="GB2163" s="1"/>
      <c r="GC2163" s="1"/>
      <c r="GD2163" s="1"/>
      <c r="GE2163" s="1"/>
      <c r="GF2163" s="1"/>
      <c r="GG2163" s="1"/>
      <c r="GH2163" s="1"/>
      <c r="GI2163" s="1"/>
      <c r="GJ2163" s="1"/>
      <c r="GK2163" s="1"/>
      <c r="GL2163" s="1"/>
      <c r="GM2163" s="1"/>
      <c r="GN2163" s="1"/>
      <c r="GO2163" s="1"/>
      <c r="GP2163" s="1"/>
      <c r="GQ2163" s="1"/>
      <c r="GR2163" s="1"/>
      <c r="GS2163" s="1"/>
      <c r="GT2163" s="1"/>
      <c r="GU2163" s="1"/>
      <c r="GV2163" s="1"/>
      <c r="GW2163" s="1"/>
      <c r="GX2163" s="1"/>
      <c r="GY2163" s="1"/>
      <c r="GZ2163" s="1"/>
      <c r="HA2163" s="1"/>
      <c r="HB2163" s="1"/>
      <c r="HC2163" s="1"/>
      <c r="HD2163" s="1"/>
      <c r="HE2163" s="1"/>
      <c r="HF2163" s="1"/>
      <c r="HG2163" s="1"/>
      <c r="HH2163" s="1"/>
      <c r="HI2163" s="1"/>
      <c r="HJ2163" s="1"/>
      <c r="HK2163" s="1"/>
      <c r="HL2163" s="1"/>
      <c r="HM2163" s="1"/>
      <c r="HN2163" s="1"/>
      <c r="HO2163" s="1"/>
      <c r="HP2163" s="1"/>
      <c r="HQ2163" s="1"/>
      <c r="HR2163" s="1"/>
      <c r="HS2163" s="1"/>
      <c r="HT2163" s="1"/>
      <c r="HU2163" s="1"/>
      <c r="HV2163" s="1"/>
      <c r="HW2163" s="1"/>
      <c r="HX2163" s="1"/>
      <c r="HY2163" s="1"/>
      <c r="HZ2163" s="1"/>
      <c r="IA2163" s="1"/>
      <c r="IB2163" s="1"/>
      <c r="IC2163" s="1"/>
      <c r="ID2163" s="1"/>
      <c r="IE2163" s="1"/>
      <c r="IF2163" s="1"/>
      <c r="IG2163" s="1"/>
      <c r="IH2163" s="1"/>
      <c r="II2163" s="1"/>
      <c r="IJ2163" s="1"/>
      <c r="IK2163" s="1"/>
      <c r="IL2163" s="1"/>
      <c r="IM2163" s="1"/>
      <c r="IN2163" s="1"/>
      <c r="IO2163" s="1"/>
      <c r="IP2163" s="1"/>
    </row>
    <row r="2164" spans="1:250" s="68" customFormat="1">
      <c r="A2164" s="1"/>
      <c r="B2164" s="65"/>
      <c r="C2164" s="67"/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1"/>
      <c r="U2164" s="1"/>
      <c r="V2164" s="1"/>
      <c r="W2164" s="1"/>
      <c r="X2164" s="1"/>
      <c r="Y2164" s="1"/>
      <c r="Z2164" s="1"/>
      <c r="AA2164" s="1"/>
      <c r="AB2164" s="1"/>
      <c r="AC2164" s="1"/>
      <c r="AD2164" s="1"/>
      <c r="AE2164" s="1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  <c r="FH2164" s="1"/>
      <c r="FI2164" s="1"/>
      <c r="FJ2164" s="1"/>
      <c r="FK2164" s="1"/>
      <c r="FL2164" s="1"/>
      <c r="FM2164" s="1"/>
      <c r="FN2164" s="1"/>
      <c r="FO2164" s="1"/>
      <c r="FP2164" s="1"/>
      <c r="FQ2164" s="1"/>
      <c r="FR2164" s="1"/>
      <c r="FS2164" s="1"/>
      <c r="FT2164" s="1"/>
      <c r="FU2164" s="1"/>
      <c r="FV2164" s="1"/>
      <c r="FW2164" s="1"/>
      <c r="FX2164" s="1"/>
      <c r="FY2164" s="1"/>
      <c r="FZ2164" s="1"/>
      <c r="GA2164" s="1"/>
      <c r="GB2164" s="1"/>
      <c r="GC2164" s="1"/>
      <c r="GD2164" s="1"/>
      <c r="GE2164" s="1"/>
      <c r="GF2164" s="1"/>
      <c r="GG2164" s="1"/>
      <c r="GH2164" s="1"/>
      <c r="GI2164" s="1"/>
      <c r="GJ2164" s="1"/>
      <c r="GK2164" s="1"/>
      <c r="GL2164" s="1"/>
      <c r="GM2164" s="1"/>
      <c r="GN2164" s="1"/>
      <c r="GO2164" s="1"/>
      <c r="GP2164" s="1"/>
      <c r="GQ2164" s="1"/>
      <c r="GR2164" s="1"/>
      <c r="GS2164" s="1"/>
      <c r="GT2164" s="1"/>
      <c r="GU2164" s="1"/>
      <c r="GV2164" s="1"/>
      <c r="GW2164" s="1"/>
      <c r="GX2164" s="1"/>
      <c r="GY2164" s="1"/>
      <c r="GZ2164" s="1"/>
      <c r="HA2164" s="1"/>
      <c r="HB2164" s="1"/>
      <c r="HC2164" s="1"/>
      <c r="HD2164" s="1"/>
      <c r="HE2164" s="1"/>
      <c r="HF2164" s="1"/>
      <c r="HG2164" s="1"/>
      <c r="HH2164" s="1"/>
      <c r="HI2164" s="1"/>
      <c r="HJ2164" s="1"/>
      <c r="HK2164" s="1"/>
      <c r="HL2164" s="1"/>
      <c r="HM2164" s="1"/>
      <c r="HN2164" s="1"/>
      <c r="HO2164" s="1"/>
      <c r="HP2164" s="1"/>
      <c r="HQ2164" s="1"/>
      <c r="HR2164" s="1"/>
      <c r="HS2164" s="1"/>
      <c r="HT2164" s="1"/>
      <c r="HU2164" s="1"/>
      <c r="HV2164" s="1"/>
      <c r="HW2164" s="1"/>
      <c r="HX2164" s="1"/>
      <c r="HY2164" s="1"/>
      <c r="HZ2164" s="1"/>
      <c r="IA2164" s="1"/>
      <c r="IB2164" s="1"/>
      <c r="IC2164" s="1"/>
      <c r="ID2164" s="1"/>
      <c r="IE2164" s="1"/>
      <c r="IF2164" s="1"/>
      <c r="IG2164" s="1"/>
      <c r="IH2164" s="1"/>
      <c r="II2164" s="1"/>
      <c r="IJ2164" s="1"/>
      <c r="IK2164" s="1"/>
      <c r="IL2164" s="1"/>
      <c r="IM2164" s="1"/>
      <c r="IN2164" s="1"/>
      <c r="IO2164" s="1"/>
      <c r="IP2164" s="1"/>
    </row>
    <row r="2165" spans="1:250" s="68" customFormat="1">
      <c r="A2165" s="1"/>
      <c r="B2165" s="65"/>
      <c r="C2165" s="67"/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1"/>
      <c r="U2165" s="1"/>
      <c r="V2165" s="1"/>
      <c r="W2165" s="1"/>
      <c r="X2165" s="1"/>
      <c r="Y2165" s="1"/>
      <c r="Z2165" s="1"/>
      <c r="AA2165" s="1"/>
      <c r="AB2165" s="1"/>
      <c r="AC2165" s="1"/>
      <c r="AD2165" s="1"/>
      <c r="AE2165" s="1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  <c r="FH2165" s="1"/>
      <c r="FI2165" s="1"/>
      <c r="FJ2165" s="1"/>
      <c r="FK2165" s="1"/>
      <c r="FL2165" s="1"/>
      <c r="FM2165" s="1"/>
      <c r="FN2165" s="1"/>
      <c r="FO2165" s="1"/>
      <c r="FP2165" s="1"/>
      <c r="FQ2165" s="1"/>
      <c r="FR2165" s="1"/>
      <c r="FS2165" s="1"/>
      <c r="FT2165" s="1"/>
      <c r="FU2165" s="1"/>
      <c r="FV2165" s="1"/>
      <c r="FW2165" s="1"/>
      <c r="FX2165" s="1"/>
      <c r="FY2165" s="1"/>
      <c r="FZ2165" s="1"/>
      <c r="GA2165" s="1"/>
      <c r="GB2165" s="1"/>
      <c r="GC2165" s="1"/>
      <c r="GD2165" s="1"/>
      <c r="GE2165" s="1"/>
      <c r="GF2165" s="1"/>
      <c r="GG2165" s="1"/>
      <c r="GH2165" s="1"/>
      <c r="GI2165" s="1"/>
      <c r="GJ2165" s="1"/>
      <c r="GK2165" s="1"/>
      <c r="GL2165" s="1"/>
      <c r="GM2165" s="1"/>
      <c r="GN2165" s="1"/>
      <c r="GO2165" s="1"/>
      <c r="GP2165" s="1"/>
      <c r="GQ2165" s="1"/>
      <c r="GR2165" s="1"/>
      <c r="GS2165" s="1"/>
      <c r="GT2165" s="1"/>
      <c r="GU2165" s="1"/>
      <c r="GV2165" s="1"/>
      <c r="GW2165" s="1"/>
      <c r="GX2165" s="1"/>
      <c r="GY2165" s="1"/>
      <c r="GZ2165" s="1"/>
      <c r="HA2165" s="1"/>
      <c r="HB2165" s="1"/>
      <c r="HC2165" s="1"/>
      <c r="HD2165" s="1"/>
      <c r="HE2165" s="1"/>
      <c r="HF2165" s="1"/>
      <c r="HG2165" s="1"/>
      <c r="HH2165" s="1"/>
      <c r="HI2165" s="1"/>
      <c r="HJ2165" s="1"/>
      <c r="HK2165" s="1"/>
      <c r="HL2165" s="1"/>
      <c r="HM2165" s="1"/>
      <c r="HN2165" s="1"/>
      <c r="HO2165" s="1"/>
      <c r="HP2165" s="1"/>
      <c r="HQ2165" s="1"/>
      <c r="HR2165" s="1"/>
      <c r="HS2165" s="1"/>
      <c r="HT2165" s="1"/>
      <c r="HU2165" s="1"/>
      <c r="HV2165" s="1"/>
      <c r="HW2165" s="1"/>
      <c r="HX2165" s="1"/>
      <c r="HY2165" s="1"/>
      <c r="HZ2165" s="1"/>
      <c r="IA2165" s="1"/>
      <c r="IB2165" s="1"/>
      <c r="IC2165" s="1"/>
      <c r="ID2165" s="1"/>
      <c r="IE2165" s="1"/>
      <c r="IF2165" s="1"/>
      <c r="IG2165" s="1"/>
      <c r="IH2165" s="1"/>
      <c r="II2165" s="1"/>
      <c r="IJ2165" s="1"/>
      <c r="IK2165" s="1"/>
      <c r="IL2165" s="1"/>
      <c r="IM2165" s="1"/>
      <c r="IN2165" s="1"/>
      <c r="IO2165" s="1"/>
      <c r="IP2165" s="1"/>
    </row>
    <row r="2166" spans="1:250" s="68" customFormat="1">
      <c r="A2166" s="1"/>
      <c r="B2166" s="65"/>
      <c r="C2166" s="67"/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1"/>
      <c r="U2166" s="1"/>
      <c r="V2166" s="1"/>
      <c r="W2166" s="1"/>
      <c r="X2166" s="1"/>
      <c r="Y2166" s="1"/>
      <c r="Z2166" s="1"/>
      <c r="AA2166" s="1"/>
      <c r="AB2166" s="1"/>
      <c r="AC2166" s="1"/>
      <c r="AD2166" s="1"/>
      <c r="AE2166" s="1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  <c r="FH2166" s="1"/>
      <c r="FI2166" s="1"/>
      <c r="FJ2166" s="1"/>
      <c r="FK2166" s="1"/>
      <c r="FL2166" s="1"/>
      <c r="FM2166" s="1"/>
      <c r="FN2166" s="1"/>
      <c r="FO2166" s="1"/>
      <c r="FP2166" s="1"/>
      <c r="FQ2166" s="1"/>
      <c r="FR2166" s="1"/>
      <c r="FS2166" s="1"/>
      <c r="FT2166" s="1"/>
      <c r="FU2166" s="1"/>
      <c r="FV2166" s="1"/>
      <c r="FW2166" s="1"/>
      <c r="FX2166" s="1"/>
      <c r="FY2166" s="1"/>
      <c r="FZ2166" s="1"/>
      <c r="GA2166" s="1"/>
      <c r="GB2166" s="1"/>
      <c r="GC2166" s="1"/>
      <c r="GD2166" s="1"/>
      <c r="GE2166" s="1"/>
      <c r="GF2166" s="1"/>
      <c r="GG2166" s="1"/>
      <c r="GH2166" s="1"/>
      <c r="GI2166" s="1"/>
      <c r="GJ2166" s="1"/>
      <c r="GK2166" s="1"/>
      <c r="GL2166" s="1"/>
      <c r="GM2166" s="1"/>
      <c r="GN2166" s="1"/>
      <c r="GO2166" s="1"/>
      <c r="GP2166" s="1"/>
      <c r="GQ2166" s="1"/>
      <c r="GR2166" s="1"/>
      <c r="GS2166" s="1"/>
      <c r="GT2166" s="1"/>
      <c r="GU2166" s="1"/>
      <c r="GV2166" s="1"/>
      <c r="GW2166" s="1"/>
      <c r="GX2166" s="1"/>
      <c r="GY2166" s="1"/>
      <c r="GZ2166" s="1"/>
      <c r="HA2166" s="1"/>
      <c r="HB2166" s="1"/>
      <c r="HC2166" s="1"/>
      <c r="HD2166" s="1"/>
      <c r="HE2166" s="1"/>
      <c r="HF2166" s="1"/>
      <c r="HG2166" s="1"/>
      <c r="HH2166" s="1"/>
      <c r="HI2166" s="1"/>
      <c r="HJ2166" s="1"/>
      <c r="HK2166" s="1"/>
      <c r="HL2166" s="1"/>
      <c r="HM2166" s="1"/>
      <c r="HN2166" s="1"/>
      <c r="HO2166" s="1"/>
      <c r="HP2166" s="1"/>
      <c r="HQ2166" s="1"/>
      <c r="HR2166" s="1"/>
      <c r="HS2166" s="1"/>
      <c r="HT2166" s="1"/>
      <c r="HU2166" s="1"/>
      <c r="HV2166" s="1"/>
      <c r="HW2166" s="1"/>
      <c r="HX2166" s="1"/>
      <c r="HY2166" s="1"/>
      <c r="HZ2166" s="1"/>
      <c r="IA2166" s="1"/>
      <c r="IB2166" s="1"/>
      <c r="IC2166" s="1"/>
      <c r="ID2166" s="1"/>
      <c r="IE2166" s="1"/>
      <c r="IF2166" s="1"/>
      <c r="IG2166" s="1"/>
      <c r="IH2166" s="1"/>
      <c r="II2166" s="1"/>
      <c r="IJ2166" s="1"/>
      <c r="IK2166" s="1"/>
      <c r="IL2166" s="1"/>
      <c r="IM2166" s="1"/>
      <c r="IN2166" s="1"/>
      <c r="IO2166" s="1"/>
      <c r="IP2166" s="1"/>
    </row>
    <row r="2167" spans="1:250" s="68" customFormat="1">
      <c r="A2167" s="1"/>
      <c r="B2167" s="65"/>
      <c r="C2167" s="67"/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1"/>
      <c r="U2167" s="1"/>
      <c r="V2167" s="1"/>
      <c r="W2167" s="1"/>
      <c r="X2167" s="1"/>
      <c r="Y2167" s="1"/>
      <c r="Z2167" s="1"/>
      <c r="AA2167" s="1"/>
      <c r="AB2167" s="1"/>
      <c r="AC2167" s="1"/>
      <c r="AD2167" s="1"/>
      <c r="AE2167" s="1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  <c r="FH2167" s="1"/>
      <c r="FI2167" s="1"/>
      <c r="FJ2167" s="1"/>
      <c r="FK2167" s="1"/>
      <c r="FL2167" s="1"/>
      <c r="FM2167" s="1"/>
      <c r="FN2167" s="1"/>
      <c r="FO2167" s="1"/>
      <c r="FP2167" s="1"/>
      <c r="FQ2167" s="1"/>
      <c r="FR2167" s="1"/>
      <c r="FS2167" s="1"/>
      <c r="FT2167" s="1"/>
      <c r="FU2167" s="1"/>
      <c r="FV2167" s="1"/>
      <c r="FW2167" s="1"/>
      <c r="FX2167" s="1"/>
      <c r="FY2167" s="1"/>
      <c r="FZ2167" s="1"/>
      <c r="GA2167" s="1"/>
      <c r="GB2167" s="1"/>
      <c r="GC2167" s="1"/>
      <c r="GD2167" s="1"/>
      <c r="GE2167" s="1"/>
      <c r="GF2167" s="1"/>
      <c r="GG2167" s="1"/>
      <c r="GH2167" s="1"/>
      <c r="GI2167" s="1"/>
      <c r="GJ2167" s="1"/>
      <c r="GK2167" s="1"/>
      <c r="GL2167" s="1"/>
      <c r="GM2167" s="1"/>
      <c r="GN2167" s="1"/>
      <c r="GO2167" s="1"/>
      <c r="GP2167" s="1"/>
      <c r="GQ2167" s="1"/>
      <c r="GR2167" s="1"/>
      <c r="GS2167" s="1"/>
      <c r="GT2167" s="1"/>
      <c r="GU2167" s="1"/>
      <c r="GV2167" s="1"/>
      <c r="GW2167" s="1"/>
      <c r="GX2167" s="1"/>
      <c r="GY2167" s="1"/>
      <c r="GZ2167" s="1"/>
      <c r="HA2167" s="1"/>
      <c r="HB2167" s="1"/>
      <c r="HC2167" s="1"/>
      <c r="HD2167" s="1"/>
      <c r="HE2167" s="1"/>
      <c r="HF2167" s="1"/>
      <c r="HG2167" s="1"/>
      <c r="HH2167" s="1"/>
      <c r="HI2167" s="1"/>
      <c r="HJ2167" s="1"/>
      <c r="HK2167" s="1"/>
      <c r="HL2167" s="1"/>
      <c r="HM2167" s="1"/>
      <c r="HN2167" s="1"/>
      <c r="HO2167" s="1"/>
      <c r="HP2167" s="1"/>
      <c r="HQ2167" s="1"/>
      <c r="HR2167" s="1"/>
      <c r="HS2167" s="1"/>
      <c r="HT2167" s="1"/>
      <c r="HU2167" s="1"/>
      <c r="HV2167" s="1"/>
      <c r="HW2167" s="1"/>
      <c r="HX2167" s="1"/>
      <c r="HY2167" s="1"/>
      <c r="HZ2167" s="1"/>
      <c r="IA2167" s="1"/>
      <c r="IB2167" s="1"/>
      <c r="IC2167" s="1"/>
      <c r="ID2167" s="1"/>
      <c r="IE2167" s="1"/>
      <c r="IF2167" s="1"/>
      <c r="IG2167" s="1"/>
      <c r="IH2167" s="1"/>
      <c r="II2167" s="1"/>
      <c r="IJ2167" s="1"/>
      <c r="IK2167" s="1"/>
      <c r="IL2167" s="1"/>
      <c r="IM2167" s="1"/>
      <c r="IN2167" s="1"/>
      <c r="IO2167" s="1"/>
      <c r="IP2167" s="1"/>
    </row>
    <row r="2168" spans="1:250" s="68" customFormat="1">
      <c r="A2168" s="1"/>
      <c r="B2168" s="65"/>
      <c r="C2168" s="67"/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1"/>
      <c r="U2168" s="1"/>
      <c r="V2168" s="1"/>
      <c r="W2168" s="1"/>
      <c r="X2168" s="1"/>
      <c r="Y2168" s="1"/>
      <c r="Z2168" s="1"/>
      <c r="AA2168" s="1"/>
      <c r="AB2168" s="1"/>
      <c r="AC2168" s="1"/>
      <c r="AD2168" s="1"/>
      <c r="AE2168" s="1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  <c r="FH2168" s="1"/>
      <c r="FI2168" s="1"/>
      <c r="FJ2168" s="1"/>
      <c r="FK2168" s="1"/>
      <c r="FL2168" s="1"/>
      <c r="FM2168" s="1"/>
      <c r="FN2168" s="1"/>
      <c r="FO2168" s="1"/>
      <c r="FP2168" s="1"/>
      <c r="FQ2168" s="1"/>
      <c r="FR2168" s="1"/>
      <c r="FS2168" s="1"/>
      <c r="FT2168" s="1"/>
      <c r="FU2168" s="1"/>
      <c r="FV2168" s="1"/>
      <c r="FW2168" s="1"/>
      <c r="FX2168" s="1"/>
      <c r="FY2168" s="1"/>
      <c r="FZ2168" s="1"/>
      <c r="GA2168" s="1"/>
      <c r="GB2168" s="1"/>
      <c r="GC2168" s="1"/>
      <c r="GD2168" s="1"/>
      <c r="GE2168" s="1"/>
      <c r="GF2168" s="1"/>
      <c r="GG2168" s="1"/>
      <c r="GH2168" s="1"/>
      <c r="GI2168" s="1"/>
      <c r="GJ2168" s="1"/>
      <c r="GK2168" s="1"/>
      <c r="GL2168" s="1"/>
      <c r="GM2168" s="1"/>
      <c r="GN2168" s="1"/>
      <c r="GO2168" s="1"/>
      <c r="GP2168" s="1"/>
      <c r="GQ2168" s="1"/>
      <c r="GR2168" s="1"/>
      <c r="GS2168" s="1"/>
      <c r="GT2168" s="1"/>
      <c r="GU2168" s="1"/>
      <c r="GV2168" s="1"/>
      <c r="GW2168" s="1"/>
      <c r="GX2168" s="1"/>
      <c r="GY2168" s="1"/>
      <c r="GZ2168" s="1"/>
      <c r="HA2168" s="1"/>
      <c r="HB2168" s="1"/>
      <c r="HC2168" s="1"/>
      <c r="HD2168" s="1"/>
      <c r="HE2168" s="1"/>
      <c r="HF2168" s="1"/>
      <c r="HG2168" s="1"/>
      <c r="HH2168" s="1"/>
      <c r="HI2168" s="1"/>
      <c r="HJ2168" s="1"/>
      <c r="HK2168" s="1"/>
      <c r="HL2168" s="1"/>
      <c r="HM2168" s="1"/>
      <c r="HN2168" s="1"/>
      <c r="HO2168" s="1"/>
      <c r="HP2168" s="1"/>
      <c r="HQ2168" s="1"/>
      <c r="HR2168" s="1"/>
      <c r="HS2168" s="1"/>
      <c r="HT2168" s="1"/>
      <c r="HU2168" s="1"/>
      <c r="HV2168" s="1"/>
      <c r="HW2168" s="1"/>
      <c r="HX2168" s="1"/>
      <c r="HY2168" s="1"/>
      <c r="HZ2168" s="1"/>
      <c r="IA2168" s="1"/>
      <c r="IB2168" s="1"/>
      <c r="IC2168" s="1"/>
      <c r="ID2168" s="1"/>
      <c r="IE2168" s="1"/>
      <c r="IF2168" s="1"/>
      <c r="IG2168" s="1"/>
      <c r="IH2168" s="1"/>
      <c r="II2168" s="1"/>
      <c r="IJ2168" s="1"/>
      <c r="IK2168" s="1"/>
      <c r="IL2168" s="1"/>
      <c r="IM2168" s="1"/>
      <c r="IN2168" s="1"/>
      <c r="IO2168" s="1"/>
      <c r="IP2168" s="1"/>
    </row>
    <row r="2169" spans="1:250" s="68" customFormat="1">
      <c r="A2169" s="1"/>
      <c r="B2169" s="65"/>
      <c r="C2169" s="67"/>
      <c r="E2169" s="1"/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1"/>
      <c r="U2169" s="1"/>
      <c r="V2169" s="1"/>
      <c r="W2169" s="1"/>
      <c r="X2169" s="1"/>
      <c r="Y2169" s="1"/>
      <c r="Z2169" s="1"/>
      <c r="AA2169" s="1"/>
      <c r="AB2169" s="1"/>
      <c r="AC2169" s="1"/>
      <c r="AD2169" s="1"/>
      <c r="AE2169" s="1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  <c r="FH2169" s="1"/>
      <c r="FI2169" s="1"/>
      <c r="FJ2169" s="1"/>
      <c r="FK2169" s="1"/>
      <c r="FL2169" s="1"/>
      <c r="FM2169" s="1"/>
      <c r="FN2169" s="1"/>
      <c r="FO2169" s="1"/>
      <c r="FP2169" s="1"/>
      <c r="FQ2169" s="1"/>
      <c r="FR2169" s="1"/>
      <c r="FS2169" s="1"/>
      <c r="FT2169" s="1"/>
      <c r="FU2169" s="1"/>
      <c r="FV2169" s="1"/>
      <c r="FW2169" s="1"/>
      <c r="FX2169" s="1"/>
      <c r="FY2169" s="1"/>
      <c r="FZ2169" s="1"/>
      <c r="GA2169" s="1"/>
      <c r="GB2169" s="1"/>
      <c r="GC2169" s="1"/>
      <c r="GD2169" s="1"/>
      <c r="GE2169" s="1"/>
      <c r="GF2169" s="1"/>
      <c r="GG2169" s="1"/>
      <c r="GH2169" s="1"/>
      <c r="GI2169" s="1"/>
      <c r="GJ2169" s="1"/>
      <c r="GK2169" s="1"/>
      <c r="GL2169" s="1"/>
      <c r="GM2169" s="1"/>
      <c r="GN2169" s="1"/>
      <c r="GO2169" s="1"/>
      <c r="GP2169" s="1"/>
      <c r="GQ2169" s="1"/>
      <c r="GR2169" s="1"/>
      <c r="GS2169" s="1"/>
      <c r="GT2169" s="1"/>
      <c r="GU2169" s="1"/>
      <c r="GV2169" s="1"/>
      <c r="GW2169" s="1"/>
      <c r="GX2169" s="1"/>
      <c r="GY2169" s="1"/>
      <c r="GZ2169" s="1"/>
      <c r="HA2169" s="1"/>
      <c r="HB2169" s="1"/>
      <c r="HC2169" s="1"/>
      <c r="HD2169" s="1"/>
      <c r="HE2169" s="1"/>
      <c r="HF2169" s="1"/>
      <c r="HG2169" s="1"/>
      <c r="HH2169" s="1"/>
      <c r="HI2169" s="1"/>
      <c r="HJ2169" s="1"/>
      <c r="HK2169" s="1"/>
      <c r="HL2169" s="1"/>
      <c r="HM2169" s="1"/>
      <c r="HN2169" s="1"/>
      <c r="HO2169" s="1"/>
      <c r="HP2169" s="1"/>
      <c r="HQ2169" s="1"/>
      <c r="HR2169" s="1"/>
      <c r="HS2169" s="1"/>
      <c r="HT2169" s="1"/>
      <c r="HU2169" s="1"/>
      <c r="HV2169" s="1"/>
      <c r="HW2169" s="1"/>
      <c r="HX2169" s="1"/>
      <c r="HY2169" s="1"/>
      <c r="HZ2169" s="1"/>
      <c r="IA2169" s="1"/>
      <c r="IB2169" s="1"/>
      <c r="IC2169" s="1"/>
      <c r="ID2169" s="1"/>
      <c r="IE2169" s="1"/>
      <c r="IF2169" s="1"/>
      <c r="IG2169" s="1"/>
      <c r="IH2169" s="1"/>
      <c r="II2169" s="1"/>
      <c r="IJ2169" s="1"/>
      <c r="IK2169" s="1"/>
      <c r="IL2169" s="1"/>
      <c r="IM2169" s="1"/>
      <c r="IN2169" s="1"/>
      <c r="IO2169" s="1"/>
      <c r="IP2169" s="1"/>
    </row>
    <row r="2170" spans="1:250" s="68" customFormat="1">
      <c r="A2170" s="1"/>
      <c r="B2170" s="65"/>
      <c r="C2170" s="67"/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1"/>
      <c r="U2170" s="1"/>
      <c r="V2170" s="1"/>
      <c r="W2170" s="1"/>
      <c r="X2170" s="1"/>
      <c r="Y2170" s="1"/>
      <c r="Z2170" s="1"/>
      <c r="AA2170" s="1"/>
      <c r="AB2170" s="1"/>
      <c r="AC2170" s="1"/>
      <c r="AD2170" s="1"/>
      <c r="AE2170" s="1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  <c r="FH2170" s="1"/>
      <c r="FI2170" s="1"/>
      <c r="FJ2170" s="1"/>
      <c r="FK2170" s="1"/>
      <c r="FL2170" s="1"/>
      <c r="FM2170" s="1"/>
      <c r="FN2170" s="1"/>
      <c r="FO2170" s="1"/>
      <c r="FP2170" s="1"/>
      <c r="FQ2170" s="1"/>
      <c r="FR2170" s="1"/>
      <c r="FS2170" s="1"/>
      <c r="FT2170" s="1"/>
      <c r="FU2170" s="1"/>
      <c r="FV2170" s="1"/>
      <c r="FW2170" s="1"/>
      <c r="FX2170" s="1"/>
      <c r="FY2170" s="1"/>
      <c r="FZ2170" s="1"/>
      <c r="GA2170" s="1"/>
      <c r="GB2170" s="1"/>
      <c r="GC2170" s="1"/>
      <c r="GD2170" s="1"/>
      <c r="GE2170" s="1"/>
      <c r="GF2170" s="1"/>
      <c r="GG2170" s="1"/>
      <c r="GH2170" s="1"/>
      <c r="GI2170" s="1"/>
      <c r="GJ2170" s="1"/>
      <c r="GK2170" s="1"/>
      <c r="GL2170" s="1"/>
      <c r="GM2170" s="1"/>
      <c r="GN2170" s="1"/>
      <c r="GO2170" s="1"/>
      <c r="GP2170" s="1"/>
      <c r="GQ2170" s="1"/>
      <c r="GR2170" s="1"/>
      <c r="GS2170" s="1"/>
      <c r="GT2170" s="1"/>
      <c r="GU2170" s="1"/>
      <c r="GV2170" s="1"/>
      <c r="GW2170" s="1"/>
      <c r="GX2170" s="1"/>
      <c r="GY2170" s="1"/>
      <c r="GZ2170" s="1"/>
      <c r="HA2170" s="1"/>
      <c r="HB2170" s="1"/>
      <c r="HC2170" s="1"/>
      <c r="HD2170" s="1"/>
      <c r="HE2170" s="1"/>
      <c r="HF2170" s="1"/>
      <c r="HG2170" s="1"/>
      <c r="HH2170" s="1"/>
      <c r="HI2170" s="1"/>
      <c r="HJ2170" s="1"/>
      <c r="HK2170" s="1"/>
      <c r="HL2170" s="1"/>
      <c r="HM2170" s="1"/>
      <c r="HN2170" s="1"/>
      <c r="HO2170" s="1"/>
      <c r="HP2170" s="1"/>
      <c r="HQ2170" s="1"/>
      <c r="HR2170" s="1"/>
      <c r="HS2170" s="1"/>
      <c r="HT2170" s="1"/>
      <c r="HU2170" s="1"/>
      <c r="HV2170" s="1"/>
      <c r="HW2170" s="1"/>
      <c r="HX2170" s="1"/>
      <c r="HY2170" s="1"/>
      <c r="HZ2170" s="1"/>
      <c r="IA2170" s="1"/>
      <c r="IB2170" s="1"/>
      <c r="IC2170" s="1"/>
      <c r="ID2170" s="1"/>
      <c r="IE2170" s="1"/>
      <c r="IF2170" s="1"/>
      <c r="IG2170" s="1"/>
      <c r="IH2170" s="1"/>
      <c r="II2170" s="1"/>
      <c r="IJ2170" s="1"/>
      <c r="IK2170" s="1"/>
      <c r="IL2170" s="1"/>
      <c r="IM2170" s="1"/>
      <c r="IN2170" s="1"/>
      <c r="IO2170" s="1"/>
      <c r="IP2170" s="1"/>
    </row>
    <row r="2171" spans="1:250" s="68" customFormat="1">
      <c r="A2171" s="1"/>
      <c r="B2171" s="65"/>
      <c r="C2171" s="67"/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1"/>
      <c r="U2171" s="1"/>
      <c r="V2171" s="1"/>
      <c r="W2171" s="1"/>
      <c r="X2171" s="1"/>
      <c r="Y2171" s="1"/>
      <c r="Z2171" s="1"/>
      <c r="AA2171" s="1"/>
      <c r="AB2171" s="1"/>
      <c r="AC2171" s="1"/>
      <c r="AD2171" s="1"/>
      <c r="AE2171" s="1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  <c r="FH2171" s="1"/>
      <c r="FI2171" s="1"/>
      <c r="FJ2171" s="1"/>
      <c r="FK2171" s="1"/>
      <c r="FL2171" s="1"/>
      <c r="FM2171" s="1"/>
      <c r="FN2171" s="1"/>
      <c r="FO2171" s="1"/>
      <c r="FP2171" s="1"/>
      <c r="FQ2171" s="1"/>
      <c r="FR2171" s="1"/>
      <c r="FS2171" s="1"/>
      <c r="FT2171" s="1"/>
      <c r="FU2171" s="1"/>
      <c r="FV2171" s="1"/>
      <c r="FW2171" s="1"/>
      <c r="FX2171" s="1"/>
      <c r="FY2171" s="1"/>
      <c r="FZ2171" s="1"/>
      <c r="GA2171" s="1"/>
      <c r="GB2171" s="1"/>
      <c r="GC2171" s="1"/>
      <c r="GD2171" s="1"/>
      <c r="GE2171" s="1"/>
      <c r="GF2171" s="1"/>
      <c r="GG2171" s="1"/>
      <c r="GH2171" s="1"/>
      <c r="GI2171" s="1"/>
      <c r="GJ2171" s="1"/>
      <c r="GK2171" s="1"/>
      <c r="GL2171" s="1"/>
      <c r="GM2171" s="1"/>
      <c r="GN2171" s="1"/>
      <c r="GO2171" s="1"/>
      <c r="GP2171" s="1"/>
      <c r="GQ2171" s="1"/>
      <c r="GR2171" s="1"/>
      <c r="GS2171" s="1"/>
      <c r="GT2171" s="1"/>
      <c r="GU2171" s="1"/>
      <c r="GV2171" s="1"/>
      <c r="GW2171" s="1"/>
      <c r="GX2171" s="1"/>
      <c r="GY2171" s="1"/>
      <c r="GZ2171" s="1"/>
      <c r="HA2171" s="1"/>
      <c r="HB2171" s="1"/>
      <c r="HC2171" s="1"/>
      <c r="HD2171" s="1"/>
      <c r="HE2171" s="1"/>
      <c r="HF2171" s="1"/>
      <c r="HG2171" s="1"/>
      <c r="HH2171" s="1"/>
      <c r="HI2171" s="1"/>
      <c r="HJ2171" s="1"/>
      <c r="HK2171" s="1"/>
      <c r="HL2171" s="1"/>
      <c r="HM2171" s="1"/>
      <c r="HN2171" s="1"/>
      <c r="HO2171" s="1"/>
      <c r="HP2171" s="1"/>
      <c r="HQ2171" s="1"/>
      <c r="HR2171" s="1"/>
      <c r="HS2171" s="1"/>
      <c r="HT2171" s="1"/>
      <c r="HU2171" s="1"/>
      <c r="HV2171" s="1"/>
      <c r="HW2171" s="1"/>
      <c r="HX2171" s="1"/>
      <c r="HY2171" s="1"/>
      <c r="HZ2171" s="1"/>
      <c r="IA2171" s="1"/>
      <c r="IB2171" s="1"/>
      <c r="IC2171" s="1"/>
      <c r="ID2171" s="1"/>
      <c r="IE2171" s="1"/>
      <c r="IF2171" s="1"/>
      <c r="IG2171" s="1"/>
      <c r="IH2171" s="1"/>
      <c r="II2171" s="1"/>
      <c r="IJ2171" s="1"/>
      <c r="IK2171" s="1"/>
      <c r="IL2171" s="1"/>
      <c r="IM2171" s="1"/>
      <c r="IN2171" s="1"/>
      <c r="IO2171" s="1"/>
      <c r="IP2171" s="1"/>
    </row>
    <row r="2172" spans="1:250" s="68" customFormat="1">
      <c r="A2172" s="1"/>
      <c r="B2172" s="65"/>
      <c r="C2172" s="67"/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1"/>
      <c r="U2172" s="1"/>
      <c r="V2172" s="1"/>
      <c r="W2172" s="1"/>
      <c r="X2172" s="1"/>
      <c r="Y2172" s="1"/>
      <c r="Z2172" s="1"/>
      <c r="AA2172" s="1"/>
      <c r="AB2172" s="1"/>
      <c r="AC2172" s="1"/>
      <c r="AD2172" s="1"/>
      <c r="AE2172" s="1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  <c r="FH2172" s="1"/>
      <c r="FI2172" s="1"/>
      <c r="FJ2172" s="1"/>
      <c r="FK2172" s="1"/>
      <c r="FL2172" s="1"/>
      <c r="FM2172" s="1"/>
      <c r="FN2172" s="1"/>
      <c r="FO2172" s="1"/>
      <c r="FP2172" s="1"/>
      <c r="FQ2172" s="1"/>
      <c r="FR2172" s="1"/>
      <c r="FS2172" s="1"/>
      <c r="FT2172" s="1"/>
      <c r="FU2172" s="1"/>
      <c r="FV2172" s="1"/>
      <c r="FW2172" s="1"/>
      <c r="FX2172" s="1"/>
      <c r="FY2172" s="1"/>
      <c r="FZ2172" s="1"/>
      <c r="GA2172" s="1"/>
      <c r="GB2172" s="1"/>
      <c r="GC2172" s="1"/>
      <c r="GD2172" s="1"/>
      <c r="GE2172" s="1"/>
      <c r="GF2172" s="1"/>
      <c r="GG2172" s="1"/>
      <c r="GH2172" s="1"/>
      <c r="GI2172" s="1"/>
      <c r="GJ2172" s="1"/>
      <c r="GK2172" s="1"/>
      <c r="GL2172" s="1"/>
      <c r="GM2172" s="1"/>
      <c r="GN2172" s="1"/>
      <c r="GO2172" s="1"/>
      <c r="GP2172" s="1"/>
      <c r="GQ2172" s="1"/>
      <c r="GR2172" s="1"/>
      <c r="GS2172" s="1"/>
      <c r="GT2172" s="1"/>
      <c r="GU2172" s="1"/>
      <c r="GV2172" s="1"/>
      <c r="GW2172" s="1"/>
      <c r="GX2172" s="1"/>
      <c r="GY2172" s="1"/>
      <c r="GZ2172" s="1"/>
      <c r="HA2172" s="1"/>
      <c r="HB2172" s="1"/>
      <c r="HC2172" s="1"/>
      <c r="HD2172" s="1"/>
      <c r="HE2172" s="1"/>
      <c r="HF2172" s="1"/>
      <c r="HG2172" s="1"/>
      <c r="HH2172" s="1"/>
      <c r="HI2172" s="1"/>
      <c r="HJ2172" s="1"/>
      <c r="HK2172" s="1"/>
      <c r="HL2172" s="1"/>
      <c r="HM2172" s="1"/>
      <c r="HN2172" s="1"/>
      <c r="HO2172" s="1"/>
      <c r="HP2172" s="1"/>
      <c r="HQ2172" s="1"/>
      <c r="HR2172" s="1"/>
      <c r="HS2172" s="1"/>
      <c r="HT2172" s="1"/>
      <c r="HU2172" s="1"/>
      <c r="HV2172" s="1"/>
      <c r="HW2172" s="1"/>
      <c r="HX2172" s="1"/>
      <c r="HY2172" s="1"/>
      <c r="HZ2172" s="1"/>
      <c r="IA2172" s="1"/>
      <c r="IB2172" s="1"/>
      <c r="IC2172" s="1"/>
      <c r="ID2172" s="1"/>
      <c r="IE2172" s="1"/>
      <c r="IF2172" s="1"/>
      <c r="IG2172" s="1"/>
      <c r="IH2172" s="1"/>
      <c r="II2172" s="1"/>
      <c r="IJ2172" s="1"/>
      <c r="IK2172" s="1"/>
      <c r="IL2172" s="1"/>
      <c r="IM2172" s="1"/>
      <c r="IN2172" s="1"/>
      <c r="IO2172" s="1"/>
      <c r="IP2172" s="1"/>
    </row>
    <row r="2173" spans="1:250" s="68" customFormat="1">
      <c r="A2173" s="1"/>
      <c r="B2173" s="65"/>
      <c r="C2173" s="67"/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1"/>
      <c r="U2173" s="1"/>
      <c r="V2173" s="1"/>
      <c r="W2173" s="1"/>
      <c r="X2173" s="1"/>
      <c r="Y2173" s="1"/>
      <c r="Z2173" s="1"/>
      <c r="AA2173" s="1"/>
      <c r="AB2173" s="1"/>
      <c r="AC2173" s="1"/>
      <c r="AD2173" s="1"/>
      <c r="AE2173" s="1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  <c r="FH2173" s="1"/>
      <c r="FI2173" s="1"/>
      <c r="FJ2173" s="1"/>
      <c r="FK2173" s="1"/>
      <c r="FL2173" s="1"/>
      <c r="FM2173" s="1"/>
      <c r="FN2173" s="1"/>
      <c r="FO2173" s="1"/>
      <c r="FP2173" s="1"/>
      <c r="FQ2173" s="1"/>
      <c r="FR2173" s="1"/>
      <c r="FS2173" s="1"/>
      <c r="FT2173" s="1"/>
      <c r="FU2173" s="1"/>
      <c r="FV2173" s="1"/>
      <c r="FW2173" s="1"/>
      <c r="FX2173" s="1"/>
      <c r="FY2173" s="1"/>
      <c r="FZ2173" s="1"/>
      <c r="GA2173" s="1"/>
      <c r="GB2173" s="1"/>
      <c r="GC2173" s="1"/>
      <c r="GD2173" s="1"/>
      <c r="GE2173" s="1"/>
      <c r="GF2173" s="1"/>
      <c r="GG2173" s="1"/>
      <c r="GH2173" s="1"/>
      <c r="GI2173" s="1"/>
      <c r="GJ2173" s="1"/>
      <c r="GK2173" s="1"/>
      <c r="GL2173" s="1"/>
      <c r="GM2173" s="1"/>
      <c r="GN2173" s="1"/>
      <c r="GO2173" s="1"/>
      <c r="GP2173" s="1"/>
      <c r="GQ2173" s="1"/>
      <c r="GR2173" s="1"/>
      <c r="GS2173" s="1"/>
      <c r="GT2173" s="1"/>
      <c r="GU2173" s="1"/>
      <c r="GV2173" s="1"/>
      <c r="GW2173" s="1"/>
      <c r="GX2173" s="1"/>
      <c r="GY2173" s="1"/>
      <c r="GZ2173" s="1"/>
      <c r="HA2173" s="1"/>
      <c r="HB2173" s="1"/>
      <c r="HC2173" s="1"/>
      <c r="HD2173" s="1"/>
      <c r="HE2173" s="1"/>
      <c r="HF2173" s="1"/>
      <c r="HG2173" s="1"/>
      <c r="HH2173" s="1"/>
      <c r="HI2173" s="1"/>
      <c r="HJ2173" s="1"/>
      <c r="HK2173" s="1"/>
      <c r="HL2173" s="1"/>
      <c r="HM2173" s="1"/>
      <c r="HN2173" s="1"/>
      <c r="HO2173" s="1"/>
      <c r="HP2173" s="1"/>
      <c r="HQ2173" s="1"/>
      <c r="HR2173" s="1"/>
      <c r="HS2173" s="1"/>
      <c r="HT2173" s="1"/>
      <c r="HU2173" s="1"/>
      <c r="HV2173" s="1"/>
      <c r="HW2173" s="1"/>
      <c r="HX2173" s="1"/>
      <c r="HY2173" s="1"/>
      <c r="HZ2173" s="1"/>
      <c r="IA2173" s="1"/>
      <c r="IB2173" s="1"/>
      <c r="IC2173" s="1"/>
      <c r="ID2173" s="1"/>
      <c r="IE2173" s="1"/>
      <c r="IF2173" s="1"/>
      <c r="IG2173" s="1"/>
      <c r="IH2173" s="1"/>
      <c r="II2173" s="1"/>
      <c r="IJ2173" s="1"/>
      <c r="IK2173" s="1"/>
      <c r="IL2173" s="1"/>
      <c r="IM2173" s="1"/>
      <c r="IN2173" s="1"/>
      <c r="IO2173" s="1"/>
      <c r="IP2173" s="1"/>
    </row>
    <row r="2174" spans="1:250" s="68" customFormat="1">
      <c r="A2174" s="1"/>
      <c r="B2174" s="65"/>
      <c r="C2174" s="67"/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1"/>
      <c r="U2174" s="1"/>
      <c r="V2174" s="1"/>
      <c r="W2174" s="1"/>
      <c r="X2174" s="1"/>
      <c r="Y2174" s="1"/>
      <c r="Z2174" s="1"/>
      <c r="AA2174" s="1"/>
      <c r="AB2174" s="1"/>
      <c r="AC2174" s="1"/>
      <c r="AD2174" s="1"/>
      <c r="AE2174" s="1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  <c r="FH2174" s="1"/>
      <c r="FI2174" s="1"/>
      <c r="FJ2174" s="1"/>
      <c r="FK2174" s="1"/>
      <c r="FL2174" s="1"/>
      <c r="FM2174" s="1"/>
      <c r="FN2174" s="1"/>
      <c r="FO2174" s="1"/>
      <c r="FP2174" s="1"/>
      <c r="FQ2174" s="1"/>
      <c r="FR2174" s="1"/>
      <c r="FS2174" s="1"/>
      <c r="FT2174" s="1"/>
      <c r="FU2174" s="1"/>
      <c r="FV2174" s="1"/>
      <c r="FW2174" s="1"/>
      <c r="FX2174" s="1"/>
      <c r="FY2174" s="1"/>
      <c r="FZ2174" s="1"/>
      <c r="GA2174" s="1"/>
      <c r="GB2174" s="1"/>
      <c r="GC2174" s="1"/>
      <c r="GD2174" s="1"/>
      <c r="GE2174" s="1"/>
      <c r="GF2174" s="1"/>
      <c r="GG2174" s="1"/>
      <c r="GH2174" s="1"/>
      <c r="GI2174" s="1"/>
      <c r="GJ2174" s="1"/>
      <c r="GK2174" s="1"/>
      <c r="GL2174" s="1"/>
      <c r="GM2174" s="1"/>
      <c r="GN2174" s="1"/>
      <c r="GO2174" s="1"/>
      <c r="GP2174" s="1"/>
      <c r="GQ2174" s="1"/>
      <c r="GR2174" s="1"/>
      <c r="GS2174" s="1"/>
      <c r="GT2174" s="1"/>
      <c r="GU2174" s="1"/>
      <c r="GV2174" s="1"/>
      <c r="GW2174" s="1"/>
      <c r="GX2174" s="1"/>
      <c r="GY2174" s="1"/>
      <c r="GZ2174" s="1"/>
      <c r="HA2174" s="1"/>
      <c r="HB2174" s="1"/>
      <c r="HC2174" s="1"/>
      <c r="HD2174" s="1"/>
      <c r="HE2174" s="1"/>
      <c r="HF2174" s="1"/>
      <c r="HG2174" s="1"/>
      <c r="HH2174" s="1"/>
      <c r="HI2174" s="1"/>
      <c r="HJ2174" s="1"/>
      <c r="HK2174" s="1"/>
      <c r="HL2174" s="1"/>
      <c r="HM2174" s="1"/>
      <c r="HN2174" s="1"/>
      <c r="HO2174" s="1"/>
      <c r="HP2174" s="1"/>
      <c r="HQ2174" s="1"/>
      <c r="HR2174" s="1"/>
      <c r="HS2174" s="1"/>
      <c r="HT2174" s="1"/>
      <c r="HU2174" s="1"/>
      <c r="HV2174" s="1"/>
      <c r="HW2174" s="1"/>
      <c r="HX2174" s="1"/>
      <c r="HY2174" s="1"/>
      <c r="HZ2174" s="1"/>
      <c r="IA2174" s="1"/>
      <c r="IB2174" s="1"/>
      <c r="IC2174" s="1"/>
      <c r="ID2174" s="1"/>
      <c r="IE2174" s="1"/>
      <c r="IF2174" s="1"/>
      <c r="IG2174" s="1"/>
      <c r="IH2174" s="1"/>
      <c r="II2174" s="1"/>
      <c r="IJ2174" s="1"/>
      <c r="IK2174" s="1"/>
      <c r="IL2174" s="1"/>
      <c r="IM2174" s="1"/>
      <c r="IN2174" s="1"/>
      <c r="IO2174" s="1"/>
      <c r="IP2174" s="1"/>
    </row>
    <row r="2175" spans="1:250" s="68" customFormat="1">
      <c r="A2175" s="1"/>
      <c r="B2175" s="65"/>
      <c r="C2175" s="67"/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1"/>
      <c r="U2175" s="1"/>
      <c r="V2175" s="1"/>
      <c r="W2175" s="1"/>
      <c r="X2175" s="1"/>
      <c r="Y2175" s="1"/>
      <c r="Z2175" s="1"/>
      <c r="AA2175" s="1"/>
      <c r="AB2175" s="1"/>
      <c r="AC2175" s="1"/>
      <c r="AD2175" s="1"/>
      <c r="AE2175" s="1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  <c r="FH2175" s="1"/>
      <c r="FI2175" s="1"/>
      <c r="FJ2175" s="1"/>
      <c r="FK2175" s="1"/>
      <c r="FL2175" s="1"/>
      <c r="FM2175" s="1"/>
      <c r="FN2175" s="1"/>
      <c r="FO2175" s="1"/>
      <c r="FP2175" s="1"/>
      <c r="FQ2175" s="1"/>
      <c r="FR2175" s="1"/>
      <c r="FS2175" s="1"/>
      <c r="FT2175" s="1"/>
      <c r="FU2175" s="1"/>
      <c r="FV2175" s="1"/>
      <c r="FW2175" s="1"/>
      <c r="FX2175" s="1"/>
      <c r="FY2175" s="1"/>
      <c r="FZ2175" s="1"/>
      <c r="GA2175" s="1"/>
      <c r="GB2175" s="1"/>
      <c r="GC2175" s="1"/>
      <c r="GD2175" s="1"/>
      <c r="GE2175" s="1"/>
      <c r="GF2175" s="1"/>
      <c r="GG2175" s="1"/>
      <c r="GH2175" s="1"/>
      <c r="GI2175" s="1"/>
      <c r="GJ2175" s="1"/>
      <c r="GK2175" s="1"/>
      <c r="GL2175" s="1"/>
      <c r="GM2175" s="1"/>
      <c r="GN2175" s="1"/>
      <c r="GO2175" s="1"/>
      <c r="GP2175" s="1"/>
      <c r="GQ2175" s="1"/>
      <c r="GR2175" s="1"/>
      <c r="GS2175" s="1"/>
      <c r="GT2175" s="1"/>
      <c r="GU2175" s="1"/>
      <c r="GV2175" s="1"/>
      <c r="GW2175" s="1"/>
      <c r="GX2175" s="1"/>
      <c r="GY2175" s="1"/>
      <c r="GZ2175" s="1"/>
      <c r="HA2175" s="1"/>
      <c r="HB2175" s="1"/>
      <c r="HC2175" s="1"/>
      <c r="HD2175" s="1"/>
      <c r="HE2175" s="1"/>
      <c r="HF2175" s="1"/>
      <c r="HG2175" s="1"/>
      <c r="HH2175" s="1"/>
      <c r="HI2175" s="1"/>
      <c r="HJ2175" s="1"/>
      <c r="HK2175" s="1"/>
      <c r="HL2175" s="1"/>
      <c r="HM2175" s="1"/>
      <c r="HN2175" s="1"/>
      <c r="HO2175" s="1"/>
      <c r="HP2175" s="1"/>
      <c r="HQ2175" s="1"/>
      <c r="HR2175" s="1"/>
      <c r="HS2175" s="1"/>
      <c r="HT2175" s="1"/>
      <c r="HU2175" s="1"/>
      <c r="HV2175" s="1"/>
      <c r="HW2175" s="1"/>
      <c r="HX2175" s="1"/>
      <c r="HY2175" s="1"/>
      <c r="HZ2175" s="1"/>
      <c r="IA2175" s="1"/>
      <c r="IB2175" s="1"/>
      <c r="IC2175" s="1"/>
      <c r="ID2175" s="1"/>
      <c r="IE2175" s="1"/>
      <c r="IF2175" s="1"/>
      <c r="IG2175" s="1"/>
      <c r="IH2175" s="1"/>
      <c r="II2175" s="1"/>
      <c r="IJ2175" s="1"/>
      <c r="IK2175" s="1"/>
      <c r="IL2175" s="1"/>
      <c r="IM2175" s="1"/>
      <c r="IN2175" s="1"/>
      <c r="IO2175" s="1"/>
      <c r="IP2175" s="1"/>
    </row>
    <row r="2176" spans="1:250" s="68" customFormat="1">
      <c r="A2176" s="1"/>
      <c r="B2176" s="65"/>
      <c r="C2176" s="67"/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1"/>
      <c r="U2176" s="1"/>
      <c r="V2176" s="1"/>
      <c r="W2176" s="1"/>
      <c r="X2176" s="1"/>
      <c r="Y2176" s="1"/>
      <c r="Z2176" s="1"/>
      <c r="AA2176" s="1"/>
      <c r="AB2176" s="1"/>
      <c r="AC2176" s="1"/>
      <c r="AD2176" s="1"/>
      <c r="AE2176" s="1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  <c r="FH2176" s="1"/>
      <c r="FI2176" s="1"/>
      <c r="FJ2176" s="1"/>
      <c r="FK2176" s="1"/>
      <c r="FL2176" s="1"/>
      <c r="FM2176" s="1"/>
      <c r="FN2176" s="1"/>
      <c r="FO2176" s="1"/>
      <c r="FP2176" s="1"/>
      <c r="FQ2176" s="1"/>
      <c r="FR2176" s="1"/>
      <c r="FS2176" s="1"/>
      <c r="FT2176" s="1"/>
      <c r="FU2176" s="1"/>
      <c r="FV2176" s="1"/>
      <c r="FW2176" s="1"/>
      <c r="FX2176" s="1"/>
      <c r="FY2176" s="1"/>
      <c r="FZ2176" s="1"/>
      <c r="GA2176" s="1"/>
      <c r="GB2176" s="1"/>
      <c r="GC2176" s="1"/>
      <c r="GD2176" s="1"/>
      <c r="GE2176" s="1"/>
      <c r="GF2176" s="1"/>
      <c r="GG2176" s="1"/>
      <c r="GH2176" s="1"/>
      <c r="GI2176" s="1"/>
      <c r="GJ2176" s="1"/>
      <c r="GK2176" s="1"/>
      <c r="GL2176" s="1"/>
      <c r="GM2176" s="1"/>
      <c r="GN2176" s="1"/>
      <c r="GO2176" s="1"/>
      <c r="GP2176" s="1"/>
      <c r="GQ2176" s="1"/>
      <c r="GR2176" s="1"/>
      <c r="GS2176" s="1"/>
      <c r="GT2176" s="1"/>
      <c r="GU2176" s="1"/>
      <c r="GV2176" s="1"/>
      <c r="GW2176" s="1"/>
      <c r="GX2176" s="1"/>
      <c r="GY2176" s="1"/>
      <c r="GZ2176" s="1"/>
      <c r="HA2176" s="1"/>
      <c r="HB2176" s="1"/>
      <c r="HC2176" s="1"/>
      <c r="HD2176" s="1"/>
      <c r="HE2176" s="1"/>
      <c r="HF2176" s="1"/>
      <c r="HG2176" s="1"/>
      <c r="HH2176" s="1"/>
      <c r="HI2176" s="1"/>
      <c r="HJ2176" s="1"/>
      <c r="HK2176" s="1"/>
      <c r="HL2176" s="1"/>
      <c r="HM2176" s="1"/>
      <c r="HN2176" s="1"/>
      <c r="HO2176" s="1"/>
      <c r="HP2176" s="1"/>
      <c r="HQ2176" s="1"/>
      <c r="HR2176" s="1"/>
      <c r="HS2176" s="1"/>
      <c r="HT2176" s="1"/>
      <c r="HU2176" s="1"/>
      <c r="HV2176" s="1"/>
      <c r="HW2176" s="1"/>
      <c r="HX2176" s="1"/>
      <c r="HY2176" s="1"/>
      <c r="HZ2176" s="1"/>
      <c r="IA2176" s="1"/>
      <c r="IB2176" s="1"/>
      <c r="IC2176" s="1"/>
      <c r="ID2176" s="1"/>
      <c r="IE2176" s="1"/>
      <c r="IF2176" s="1"/>
      <c r="IG2176" s="1"/>
      <c r="IH2176" s="1"/>
      <c r="II2176" s="1"/>
      <c r="IJ2176" s="1"/>
      <c r="IK2176" s="1"/>
      <c r="IL2176" s="1"/>
      <c r="IM2176" s="1"/>
      <c r="IN2176" s="1"/>
      <c r="IO2176" s="1"/>
      <c r="IP2176" s="1"/>
    </row>
    <row r="2177" spans="1:250" s="68" customFormat="1">
      <c r="A2177" s="1"/>
      <c r="B2177" s="65"/>
      <c r="C2177" s="67"/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1"/>
      <c r="U2177" s="1"/>
      <c r="V2177" s="1"/>
      <c r="W2177" s="1"/>
      <c r="X2177" s="1"/>
      <c r="Y2177" s="1"/>
      <c r="Z2177" s="1"/>
      <c r="AA2177" s="1"/>
      <c r="AB2177" s="1"/>
      <c r="AC2177" s="1"/>
      <c r="AD2177" s="1"/>
      <c r="AE2177" s="1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  <c r="FH2177" s="1"/>
      <c r="FI2177" s="1"/>
      <c r="FJ2177" s="1"/>
      <c r="FK2177" s="1"/>
      <c r="FL2177" s="1"/>
      <c r="FM2177" s="1"/>
      <c r="FN2177" s="1"/>
      <c r="FO2177" s="1"/>
      <c r="FP2177" s="1"/>
      <c r="FQ2177" s="1"/>
      <c r="FR2177" s="1"/>
      <c r="FS2177" s="1"/>
      <c r="FT2177" s="1"/>
      <c r="FU2177" s="1"/>
      <c r="FV2177" s="1"/>
      <c r="FW2177" s="1"/>
      <c r="FX2177" s="1"/>
      <c r="FY2177" s="1"/>
      <c r="FZ2177" s="1"/>
      <c r="GA2177" s="1"/>
      <c r="GB2177" s="1"/>
      <c r="GC2177" s="1"/>
      <c r="GD2177" s="1"/>
      <c r="GE2177" s="1"/>
      <c r="GF2177" s="1"/>
      <c r="GG2177" s="1"/>
      <c r="GH2177" s="1"/>
      <c r="GI2177" s="1"/>
      <c r="GJ2177" s="1"/>
      <c r="GK2177" s="1"/>
      <c r="GL2177" s="1"/>
      <c r="GM2177" s="1"/>
      <c r="GN2177" s="1"/>
      <c r="GO2177" s="1"/>
      <c r="GP2177" s="1"/>
      <c r="GQ2177" s="1"/>
      <c r="GR2177" s="1"/>
      <c r="GS2177" s="1"/>
      <c r="GT2177" s="1"/>
      <c r="GU2177" s="1"/>
      <c r="GV2177" s="1"/>
      <c r="GW2177" s="1"/>
      <c r="GX2177" s="1"/>
      <c r="GY2177" s="1"/>
      <c r="GZ2177" s="1"/>
      <c r="HA2177" s="1"/>
      <c r="HB2177" s="1"/>
      <c r="HC2177" s="1"/>
      <c r="HD2177" s="1"/>
      <c r="HE2177" s="1"/>
      <c r="HF2177" s="1"/>
      <c r="HG2177" s="1"/>
      <c r="HH2177" s="1"/>
      <c r="HI2177" s="1"/>
      <c r="HJ2177" s="1"/>
      <c r="HK2177" s="1"/>
      <c r="HL2177" s="1"/>
      <c r="HM2177" s="1"/>
      <c r="HN2177" s="1"/>
      <c r="HO2177" s="1"/>
      <c r="HP2177" s="1"/>
      <c r="HQ2177" s="1"/>
      <c r="HR2177" s="1"/>
      <c r="HS2177" s="1"/>
      <c r="HT2177" s="1"/>
      <c r="HU2177" s="1"/>
      <c r="HV2177" s="1"/>
      <c r="HW2177" s="1"/>
      <c r="HX2177" s="1"/>
      <c r="HY2177" s="1"/>
      <c r="HZ2177" s="1"/>
      <c r="IA2177" s="1"/>
      <c r="IB2177" s="1"/>
      <c r="IC2177" s="1"/>
      <c r="ID2177" s="1"/>
      <c r="IE2177" s="1"/>
      <c r="IF2177" s="1"/>
      <c r="IG2177" s="1"/>
      <c r="IH2177" s="1"/>
      <c r="II2177" s="1"/>
      <c r="IJ2177" s="1"/>
      <c r="IK2177" s="1"/>
      <c r="IL2177" s="1"/>
      <c r="IM2177" s="1"/>
      <c r="IN2177" s="1"/>
      <c r="IO2177" s="1"/>
      <c r="IP2177" s="1"/>
    </row>
    <row r="2178" spans="1:250" s="68" customFormat="1">
      <c r="A2178" s="1"/>
      <c r="B2178" s="65"/>
      <c r="C2178" s="67"/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1"/>
      <c r="U2178" s="1"/>
      <c r="V2178" s="1"/>
      <c r="W2178" s="1"/>
      <c r="X2178" s="1"/>
      <c r="Y2178" s="1"/>
      <c r="Z2178" s="1"/>
      <c r="AA2178" s="1"/>
      <c r="AB2178" s="1"/>
      <c r="AC2178" s="1"/>
      <c r="AD2178" s="1"/>
      <c r="AE2178" s="1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  <c r="FH2178" s="1"/>
      <c r="FI2178" s="1"/>
      <c r="FJ2178" s="1"/>
      <c r="FK2178" s="1"/>
      <c r="FL2178" s="1"/>
      <c r="FM2178" s="1"/>
      <c r="FN2178" s="1"/>
      <c r="FO2178" s="1"/>
      <c r="FP2178" s="1"/>
      <c r="FQ2178" s="1"/>
      <c r="FR2178" s="1"/>
      <c r="FS2178" s="1"/>
      <c r="FT2178" s="1"/>
      <c r="FU2178" s="1"/>
      <c r="FV2178" s="1"/>
      <c r="FW2178" s="1"/>
      <c r="FX2178" s="1"/>
      <c r="FY2178" s="1"/>
      <c r="FZ2178" s="1"/>
      <c r="GA2178" s="1"/>
      <c r="GB2178" s="1"/>
      <c r="GC2178" s="1"/>
      <c r="GD2178" s="1"/>
      <c r="GE2178" s="1"/>
      <c r="GF2178" s="1"/>
      <c r="GG2178" s="1"/>
      <c r="GH2178" s="1"/>
      <c r="GI2178" s="1"/>
      <c r="GJ2178" s="1"/>
      <c r="GK2178" s="1"/>
      <c r="GL2178" s="1"/>
      <c r="GM2178" s="1"/>
      <c r="GN2178" s="1"/>
      <c r="GO2178" s="1"/>
      <c r="GP2178" s="1"/>
      <c r="GQ2178" s="1"/>
      <c r="GR2178" s="1"/>
      <c r="GS2178" s="1"/>
      <c r="GT2178" s="1"/>
      <c r="GU2178" s="1"/>
      <c r="GV2178" s="1"/>
      <c r="GW2178" s="1"/>
      <c r="GX2178" s="1"/>
      <c r="GY2178" s="1"/>
      <c r="GZ2178" s="1"/>
      <c r="HA2178" s="1"/>
      <c r="HB2178" s="1"/>
      <c r="HC2178" s="1"/>
      <c r="HD2178" s="1"/>
      <c r="HE2178" s="1"/>
      <c r="HF2178" s="1"/>
      <c r="HG2178" s="1"/>
      <c r="HH2178" s="1"/>
      <c r="HI2178" s="1"/>
      <c r="HJ2178" s="1"/>
      <c r="HK2178" s="1"/>
      <c r="HL2178" s="1"/>
      <c r="HM2178" s="1"/>
      <c r="HN2178" s="1"/>
      <c r="HO2178" s="1"/>
      <c r="HP2178" s="1"/>
      <c r="HQ2178" s="1"/>
      <c r="HR2178" s="1"/>
      <c r="HS2178" s="1"/>
      <c r="HT2178" s="1"/>
      <c r="HU2178" s="1"/>
      <c r="HV2178" s="1"/>
      <c r="HW2178" s="1"/>
      <c r="HX2178" s="1"/>
      <c r="HY2178" s="1"/>
      <c r="HZ2178" s="1"/>
      <c r="IA2178" s="1"/>
      <c r="IB2178" s="1"/>
      <c r="IC2178" s="1"/>
      <c r="ID2178" s="1"/>
      <c r="IE2178" s="1"/>
      <c r="IF2178" s="1"/>
      <c r="IG2178" s="1"/>
      <c r="IH2178" s="1"/>
      <c r="II2178" s="1"/>
      <c r="IJ2178" s="1"/>
      <c r="IK2178" s="1"/>
      <c r="IL2178" s="1"/>
      <c r="IM2178" s="1"/>
      <c r="IN2178" s="1"/>
      <c r="IO2178" s="1"/>
      <c r="IP2178" s="1"/>
    </row>
    <row r="2179" spans="1:250" s="68" customFormat="1">
      <c r="A2179" s="1"/>
      <c r="B2179" s="65"/>
      <c r="C2179" s="67"/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1"/>
      <c r="U2179" s="1"/>
      <c r="V2179" s="1"/>
      <c r="W2179" s="1"/>
      <c r="X2179" s="1"/>
      <c r="Y2179" s="1"/>
      <c r="Z2179" s="1"/>
      <c r="AA2179" s="1"/>
      <c r="AB2179" s="1"/>
      <c r="AC2179" s="1"/>
      <c r="AD2179" s="1"/>
      <c r="AE2179" s="1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  <c r="FH2179" s="1"/>
      <c r="FI2179" s="1"/>
      <c r="FJ2179" s="1"/>
      <c r="FK2179" s="1"/>
      <c r="FL2179" s="1"/>
      <c r="FM2179" s="1"/>
      <c r="FN2179" s="1"/>
      <c r="FO2179" s="1"/>
      <c r="FP2179" s="1"/>
      <c r="FQ2179" s="1"/>
      <c r="FR2179" s="1"/>
      <c r="FS2179" s="1"/>
      <c r="FT2179" s="1"/>
      <c r="FU2179" s="1"/>
      <c r="FV2179" s="1"/>
      <c r="FW2179" s="1"/>
      <c r="FX2179" s="1"/>
      <c r="FY2179" s="1"/>
      <c r="FZ2179" s="1"/>
      <c r="GA2179" s="1"/>
      <c r="GB2179" s="1"/>
      <c r="GC2179" s="1"/>
      <c r="GD2179" s="1"/>
      <c r="GE2179" s="1"/>
      <c r="GF2179" s="1"/>
      <c r="GG2179" s="1"/>
      <c r="GH2179" s="1"/>
      <c r="GI2179" s="1"/>
      <c r="GJ2179" s="1"/>
      <c r="GK2179" s="1"/>
      <c r="GL2179" s="1"/>
      <c r="GM2179" s="1"/>
      <c r="GN2179" s="1"/>
      <c r="GO2179" s="1"/>
      <c r="GP2179" s="1"/>
      <c r="GQ2179" s="1"/>
      <c r="GR2179" s="1"/>
      <c r="GS2179" s="1"/>
      <c r="GT2179" s="1"/>
      <c r="GU2179" s="1"/>
      <c r="GV2179" s="1"/>
      <c r="GW2179" s="1"/>
      <c r="GX2179" s="1"/>
      <c r="GY2179" s="1"/>
      <c r="GZ2179" s="1"/>
      <c r="HA2179" s="1"/>
      <c r="HB2179" s="1"/>
      <c r="HC2179" s="1"/>
      <c r="HD2179" s="1"/>
      <c r="HE2179" s="1"/>
      <c r="HF2179" s="1"/>
      <c r="HG2179" s="1"/>
      <c r="HH2179" s="1"/>
      <c r="HI2179" s="1"/>
      <c r="HJ2179" s="1"/>
      <c r="HK2179" s="1"/>
      <c r="HL2179" s="1"/>
      <c r="HM2179" s="1"/>
      <c r="HN2179" s="1"/>
      <c r="HO2179" s="1"/>
      <c r="HP2179" s="1"/>
      <c r="HQ2179" s="1"/>
      <c r="HR2179" s="1"/>
      <c r="HS2179" s="1"/>
      <c r="HT2179" s="1"/>
      <c r="HU2179" s="1"/>
      <c r="HV2179" s="1"/>
      <c r="HW2179" s="1"/>
      <c r="HX2179" s="1"/>
      <c r="HY2179" s="1"/>
      <c r="HZ2179" s="1"/>
      <c r="IA2179" s="1"/>
      <c r="IB2179" s="1"/>
      <c r="IC2179" s="1"/>
      <c r="ID2179" s="1"/>
      <c r="IE2179" s="1"/>
      <c r="IF2179" s="1"/>
      <c r="IG2179" s="1"/>
      <c r="IH2179" s="1"/>
      <c r="II2179" s="1"/>
      <c r="IJ2179" s="1"/>
      <c r="IK2179" s="1"/>
      <c r="IL2179" s="1"/>
      <c r="IM2179" s="1"/>
      <c r="IN2179" s="1"/>
      <c r="IO2179" s="1"/>
      <c r="IP2179" s="1"/>
    </row>
    <row r="2180" spans="1:250" s="68" customFormat="1">
      <c r="A2180" s="1"/>
      <c r="B2180" s="65"/>
      <c r="C2180" s="67"/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1"/>
      <c r="U2180" s="1"/>
      <c r="V2180" s="1"/>
      <c r="W2180" s="1"/>
      <c r="X2180" s="1"/>
      <c r="Y2180" s="1"/>
      <c r="Z2180" s="1"/>
      <c r="AA2180" s="1"/>
      <c r="AB2180" s="1"/>
      <c r="AC2180" s="1"/>
      <c r="AD2180" s="1"/>
      <c r="AE2180" s="1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  <c r="FH2180" s="1"/>
      <c r="FI2180" s="1"/>
      <c r="FJ2180" s="1"/>
      <c r="FK2180" s="1"/>
      <c r="FL2180" s="1"/>
      <c r="FM2180" s="1"/>
      <c r="FN2180" s="1"/>
      <c r="FO2180" s="1"/>
      <c r="FP2180" s="1"/>
      <c r="FQ2180" s="1"/>
      <c r="FR2180" s="1"/>
      <c r="FS2180" s="1"/>
      <c r="FT2180" s="1"/>
      <c r="FU2180" s="1"/>
      <c r="FV2180" s="1"/>
      <c r="FW2180" s="1"/>
      <c r="FX2180" s="1"/>
      <c r="FY2180" s="1"/>
      <c r="FZ2180" s="1"/>
      <c r="GA2180" s="1"/>
      <c r="GB2180" s="1"/>
      <c r="GC2180" s="1"/>
      <c r="GD2180" s="1"/>
      <c r="GE2180" s="1"/>
      <c r="GF2180" s="1"/>
      <c r="GG2180" s="1"/>
      <c r="GH2180" s="1"/>
      <c r="GI2180" s="1"/>
      <c r="GJ2180" s="1"/>
      <c r="GK2180" s="1"/>
      <c r="GL2180" s="1"/>
      <c r="GM2180" s="1"/>
      <c r="GN2180" s="1"/>
      <c r="GO2180" s="1"/>
      <c r="GP2180" s="1"/>
      <c r="GQ2180" s="1"/>
      <c r="GR2180" s="1"/>
      <c r="GS2180" s="1"/>
      <c r="GT2180" s="1"/>
      <c r="GU2180" s="1"/>
      <c r="GV2180" s="1"/>
      <c r="GW2180" s="1"/>
      <c r="GX2180" s="1"/>
      <c r="GY2180" s="1"/>
      <c r="GZ2180" s="1"/>
      <c r="HA2180" s="1"/>
      <c r="HB2180" s="1"/>
      <c r="HC2180" s="1"/>
      <c r="HD2180" s="1"/>
      <c r="HE2180" s="1"/>
      <c r="HF2180" s="1"/>
      <c r="HG2180" s="1"/>
      <c r="HH2180" s="1"/>
      <c r="HI2180" s="1"/>
      <c r="HJ2180" s="1"/>
      <c r="HK2180" s="1"/>
      <c r="HL2180" s="1"/>
      <c r="HM2180" s="1"/>
      <c r="HN2180" s="1"/>
      <c r="HO2180" s="1"/>
      <c r="HP2180" s="1"/>
      <c r="HQ2180" s="1"/>
      <c r="HR2180" s="1"/>
      <c r="HS2180" s="1"/>
      <c r="HT2180" s="1"/>
      <c r="HU2180" s="1"/>
      <c r="HV2180" s="1"/>
      <c r="HW2180" s="1"/>
      <c r="HX2180" s="1"/>
      <c r="HY2180" s="1"/>
      <c r="HZ2180" s="1"/>
      <c r="IA2180" s="1"/>
      <c r="IB2180" s="1"/>
      <c r="IC2180" s="1"/>
      <c r="ID2180" s="1"/>
      <c r="IE2180" s="1"/>
      <c r="IF2180" s="1"/>
      <c r="IG2180" s="1"/>
      <c r="IH2180" s="1"/>
      <c r="II2180" s="1"/>
      <c r="IJ2180" s="1"/>
      <c r="IK2180" s="1"/>
      <c r="IL2180" s="1"/>
      <c r="IM2180" s="1"/>
      <c r="IN2180" s="1"/>
      <c r="IO2180" s="1"/>
      <c r="IP2180" s="1"/>
    </row>
    <row r="2181" spans="1:250" s="68" customFormat="1">
      <c r="A2181" s="1"/>
      <c r="B2181" s="65"/>
      <c r="C2181" s="67"/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1"/>
      <c r="U2181" s="1"/>
      <c r="V2181" s="1"/>
      <c r="W2181" s="1"/>
      <c r="X2181" s="1"/>
      <c r="Y2181" s="1"/>
      <c r="Z2181" s="1"/>
      <c r="AA2181" s="1"/>
      <c r="AB2181" s="1"/>
      <c r="AC2181" s="1"/>
      <c r="AD2181" s="1"/>
      <c r="AE2181" s="1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  <c r="FH2181" s="1"/>
      <c r="FI2181" s="1"/>
      <c r="FJ2181" s="1"/>
      <c r="FK2181" s="1"/>
      <c r="FL2181" s="1"/>
      <c r="FM2181" s="1"/>
      <c r="FN2181" s="1"/>
      <c r="FO2181" s="1"/>
      <c r="FP2181" s="1"/>
      <c r="FQ2181" s="1"/>
      <c r="FR2181" s="1"/>
      <c r="FS2181" s="1"/>
      <c r="FT2181" s="1"/>
      <c r="FU2181" s="1"/>
      <c r="FV2181" s="1"/>
      <c r="FW2181" s="1"/>
      <c r="FX2181" s="1"/>
      <c r="FY2181" s="1"/>
      <c r="FZ2181" s="1"/>
      <c r="GA2181" s="1"/>
      <c r="GB2181" s="1"/>
      <c r="GC2181" s="1"/>
      <c r="GD2181" s="1"/>
      <c r="GE2181" s="1"/>
      <c r="GF2181" s="1"/>
      <c r="GG2181" s="1"/>
      <c r="GH2181" s="1"/>
      <c r="GI2181" s="1"/>
      <c r="GJ2181" s="1"/>
      <c r="GK2181" s="1"/>
      <c r="GL2181" s="1"/>
      <c r="GM2181" s="1"/>
      <c r="GN2181" s="1"/>
      <c r="GO2181" s="1"/>
      <c r="GP2181" s="1"/>
      <c r="GQ2181" s="1"/>
      <c r="GR2181" s="1"/>
      <c r="GS2181" s="1"/>
      <c r="GT2181" s="1"/>
      <c r="GU2181" s="1"/>
      <c r="GV2181" s="1"/>
      <c r="GW2181" s="1"/>
      <c r="GX2181" s="1"/>
      <c r="GY2181" s="1"/>
      <c r="GZ2181" s="1"/>
      <c r="HA2181" s="1"/>
      <c r="HB2181" s="1"/>
      <c r="HC2181" s="1"/>
      <c r="HD2181" s="1"/>
      <c r="HE2181" s="1"/>
      <c r="HF2181" s="1"/>
      <c r="HG2181" s="1"/>
      <c r="HH2181" s="1"/>
      <c r="HI2181" s="1"/>
      <c r="HJ2181" s="1"/>
      <c r="HK2181" s="1"/>
      <c r="HL2181" s="1"/>
      <c r="HM2181" s="1"/>
      <c r="HN2181" s="1"/>
      <c r="HO2181" s="1"/>
      <c r="HP2181" s="1"/>
      <c r="HQ2181" s="1"/>
      <c r="HR2181" s="1"/>
      <c r="HS2181" s="1"/>
      <c r="HT2181" s="1"/>
      <c r="HU2181" s="1"/>
      <c r="HV2181" s="1"/>
      <c r="HW2181" s="1"/>
      <c r="HX2181" s="1"/>
      <c r="HY2181" s="1"/>
      <c r="HZ2181" s="1"/>
      <c r="IA2181" s="1"/>
      <c r="IB2181" s="1"/>
      <c r="IC2181" s="1"/>
      <c r="ID2181" s="1"/>
      <c r="IE2181" s="1"/>
      <c r="IF2181" s="1"/>
      <c r="IG2181" s="1"/>
      <c r="IH2181" s="1"/>
      <c r="II2181" s="1"/>
      <c r="IJ2181" s="1"/>
      <c r="IK2181" s="1"/>
      <c r="IL2181" s="1"/>
      <c r="IM2181" s="1"/>
      <c r="IN2181" s="1"/>
      <c r="IO2181" s="1"/>
      <c r="IP2181" s="1"/>
    </row>
    <row r="2182" spans="1:250" s="68" customFormat="1">
      <c r="A2182" s="1"/>
      <c r="B2182" s="65"/>
      <c r="C2182" s="67"/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1"/>
      <c r="U2182" s="1"/>
      <c r="V2182" s="1"/>
      <c r="W2182" s="1"/>
      <c r="X2182" s="1"/>
      <c r="Y2182" s="1"/>
      <c r="Z2182" s="1"/>
      <c r="AA2182" s="1"/>
      <c r="AB2182" s="1"/>
      <c r="AC2182" s="1"/>
      <c r="AD2182" s="1"/>
      <c r="AE2182" s="1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  <c r="FH2182" s="1"/>
      <c r="FI2182" s="1"/>
      <c r="FJ2182" s="1"/>
      <c r="FK2182" s="1"/>
      <c r="FL2182" s="1"/>
      <c r="FM2182" s="1"/>
      <c r="FN2182" s="1"/>
      <c r="FO2182" s="1"/>
      <c r="FP2182" s="1"/>
      <c r="FQ2182" s="1"/>
      <c r="FR2182" s="1"/>
      <c r="FS2182" s="1"/>
      <c r="FT2182" s="1"/>
      <c r="FU2182" s="1"/>
      <c r="FV2182" s="1"/>
      <c r="FW2182" s="1"/>
      <c r="FX2182" s="1"/>
      <c r="FY2182" s="1"/>
      <c r="FZ2182" s="1"/>
      <c r="GA2182" s="1"/>
      <c r="GB2182" s="1"/>
      <c r="GC2182" s="1"/>
      <c r="GD2182" s="1"/>
      <c r="GE2182" s="1"/>
      <c r="GF2182" s="1"/>
      <c r="GG2182" s="1"/>
      <c r="GH2182" s="1"/>
      <c r="GI2182" s="1"/>
      <c r="GJ2182" s="1"/>
      <c r="GK2182" s="1"/>
      <c r="GL2182" s="1"/>
      <c r="GM2182" s="1"/>
      <c r="GN2182" s="1"/>
      <c r="GO2182" s="1"/>
      <c r="GP2182" s="1"/>
      <c r="GQ2182" s="1"/>
      <c r="GR2182" s="1"/>
      <c r="GS2182" s="1"/>
      <c r="GT2182" s="1"/>
      <c r="GU2182" s="1"/>
      <c r="GV2182" s="1"/>
      <c r="GW2182" s="1"/>
      <c r="GX2182" s="1"/>
      <c r="GY2182" s="1"/>
      <c r="GZ2182" s="1"/>
      <c r="HA2182" s="1"/>
      <c r="HB2182" s="1"/>
      <c r="HC2182" s="1"/>
      <c r="HD2182" s="1"/>
      <c r="HE2182" s="1"/>
      <c r="HF2182" s="1"/>
      <c r="HG2182" s="1"/>
      <c r="HH2182" s="1"/>
      <c r="HI2182" s="1"/>
      <c r="HJ2182" s="1"/>
      <c r="HK2182" s="1"/>
      <c r="HL2182" s="1"/>
      <c r="HM2182" s="1"/>
      <c r="HN2182" s="1"/>
      <c r="HO2182" s="1"/>
      <c r="HP2182" s="1"/>
      <c r="HQ2182" s="1"/>
      <c r="HR2182" s="1"/>
      <c r="HS2182" s="1"/>
      <c r="HT2182" s="1"/>
      <c r="HU2182" s="1"/>
      <c r="HV2182" s="1"/>
      <c r="HW2182" s="1"/>
      <c r="HX2182" s="1"/>
      <c r="HY2182" s="1"/>
      <c r="HZ2182" s="1"/>
      <c r="IA2182" s="1"/>
      <c r="IB2182" s="1"/>
      <c r="IC2182" s="1"/>
      <c r="ID2182" s="1"/>
      <c r="IE2182" s="1"/>
      <c r="IF2182" s="1"/>
      <c r="IG2182" s="1"/>
      <c r="IH2182" s="1"/>
      <c r="II2182" s="1"/>
      <c r="IJ2182" s="1"/>
      <c r="IK2182" s="1"/>
      <c r="IL2182" s="1"/>
      <c r="IM2182" s="1"/>
      <c r="IN2182" s="1"/>
      <c r="IO2182" s="1"/>
      <c r="IP2182" s="1"/>
    </row>
    <row r="2183" spans="1:250" s="68" customFormat="1">
      <c r="A2183" s="1"/>
      <c r="B2183" s="65"/>
      <c r="C2183" s="67"/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1"/>
      <c r="U2183" s="1"/>
      <c r="V2183" s="1"/>
      <c r="W2183" s="1"/>
      <c r="X2183" s="1"/>
      <c r="Y2183" s="1"/>
      <c r="Z2183" s="1"/>
      <c r="AA2183" s="1"/>
      <c r="AB2183" s="1"/>
      <c r="AC2183" s="1"/>
      <c r="AD2183" s="1"/>
      <c r="AE2183" s="1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  <c r="FH2183" s="1"/>
      <c r="FI2183" s="1"/>
      <c r="FJ2183" s="1"/>
      <c r="FK2183" s="1"/>
      <c r="FL2183" s="1"/>
      <c r="FM2183" s="1"/>
      <c r="FN2183" s="1"/>
      <c r="FO2183" s="1"/>
      <c r="FP2183" s="1"/>
      <c r="FQ2183" s="1"/>
      <c r="FR2183" s="1"/>
      <c r="FS2183" s="1"/>
      <c r="FT2183" s="1"/>
      <c r="FU2183" s="1"/>
      <c r="FV2183" s="1"/>
      <c r="FW2183" s="1"/>
      <c r="FX2183" s="1"/>
      <c r="FY2183" s="1"/>
      <c r="FZ2183" s="1"/>
      <c r="GA2183" s="1"/>
      <c r="GB2183" s="1"/>
      <c r="GC2183" s="1"/>
      <c r="GD2183" s="1"/>
      <c r="GE2183" s="1"/>
      <c r="GF2183" s="1"/>
      <c r="GG2183" s="1"/>
      <c r="GH2183" s="1"/>
      <c r="GI2183" s="1"/>
      <c r="GJ2183" s="1"/>
      <c r="GK2183" s="1"/>
      <c r="GL2183" s="1"/>
      <c r="GM2183" s="1"/>
      <c r="GN2183" s="1"/>
      <c r="GO2183" s="1"/>
      <c r="GP2183" s="1"/>
      <c r="GQ2183" s="1"/>
      <c r="GR2183" s="1"/>
      <c r="GS2183" s="1"/>
      <c r="GT2183" s="1"/>
      <c r="GU2183" s="1"/>
      <c r="GV2183" s="1"/>
      <c r="GW2183" s="1"/>
      <c r="GX2183" s="1"/>
      <c r="GY2183" s="1"/>
      <c r="GZ2183" s="1"/>
      <c r="HA2183" s="1"/>
      <c r="HB2183" s="1"/>
      <c r="HC2183" s="1"/>
      <c r="HD2183" s="1"/>
      <c r="HE2183" s="1"/>
      <c r="HF2183" s="1"/>
      <c r="HG2183" s="1"/>
      <c r="HH2183" s="1"/>
      <c r="HI2183" s="1"/>
      <c r="HJ2183" s="1"/>
      <c r="HK2183" s="1"/>
      <c r="HL2183" s="1"/>
      <c r="HM2183" s="1"/>
      <c r="HN2183" s="1"/>
      <c r="HO2183" s="1"/>
      <c r="HP2183" s="1"/>
      <c r="HQ2183" s="1"/>
      <c r="HR2183" s="1"/>
      <c r="HS2183" s="1"/>
      <c r="HT2183" s="1"/>
      <c r="HU2183" s="1"/>
      <c r="HV2183" s="1"/>
      <c r="HW2183" s="1"/>
      <c r="HX2183" s="1"/>
      <c r="HY2183" s="1"/>
      <c r="HZ2183" s="1"/>
      <c r="IA2183" s="1"/>
      <c r="IB2183" s="1"/>
      <c r="IC2183" s="1"/>
      <c r="ID2183" s="1"/>
      <c r="IE2183" s="1"/>
      <c r="IF2183" s="1"/>
      <c r="IG2183" s="1"/>
      <c r="IH2183" s="1"/>
      <c r="II2183" s="1"/>
      <c r="IJ2183" s="1"/>
      <c r="IK2183" s="1"/>
      <c r="IL2183" s="1"/>
      <c r="IM2183" s="1"/>
      <c r="IN2183" s="1"/>
      <c r="IO2183" s="1"/>
      <c r="IP2183" s="1"/>
    </row>
    <row r="2184" spans="1:250" s="68" customFormat="1">
      <c r="A2184" s="1"/>
      <c r="B2184" s="65"/>
      <c r="C2184" s="67"/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1"/>
      <c r="U2184" s="1"/>
      <c r="V2184" s="1"/>
      <c r="W2184" s="1"/>
      <c r="X2184" s="1"/>
      <c r="Y2184" s="1"/>
      <c r="Z2184" s="1"/>
      <c r="AA2184" s="1"/>
      <c r="AB2184" s="1"/>
      <c r="AC2184" s="1"/>
      <c r="AD2184" s="1"/>
      <c r="AE2184" s="1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  <c r="FH2184" s="1"/>
      <c r="FI2184" s="1"/>
      <c r="FJ2184" s="1"/>
      <c r="FK2184" s="1"/>
      <c r="FL2184" s="1"/>
      <c r="FM2184" s="1"/>
      <c r="FN2184" s="1"/>
      <c r="FO2184" s="1"/>
      <c r="FP2184" s="1"/>
      <c r="FQ2184" s="1"/>
      <c r="FR2184" s="1"/>
      <c r="FS2184" s="1"/>
      <c r="FT2184" s="1"/>
      <c r="FU2184" s="1"/>
      <c r="FV2184" s="1"/>
      <c r="FW2184" s="1"/>
      <c r="FX2184" s="1"/>
      <c r="FY2184" s="1"/>
      <c r="FZ2184" s="1"/>
      <c r="GA2184" s="1"/>
      <c r="GB2184" s="1"/>
      <c r="GC2184" s="1"/>
      <c r="GD2184" s="1"/>
      <c r="GE2184" s="1"/>
      <c r="GF2184" s="1"/>
      <c r="GG2184" s="1"/>
      <c r="GH2184" s="1"/>
      <c r="GI2184" s="1"/>
      <c r="GJ2184" s="1"/>
      <c r="GK2184" s="1"/>
      <c r="GL2184" s="1"/>
      <c r="GM2184" s="1"/>
      <c r="GN2184" s="1"/>
      <c r="GO2184" s="1"/>
      <c r="GP2184" s="1"/>
      <c r="GQ2184" s="1"/>
      <c r="GR2184" s="1"/>
      <c r="GS2184" s="1"/>
      <c r="GT2184" s="1"/>
      <c r="GU2184" s="1"/>
      <c r="GV2184" s="1"/>
      <c r="GW2184" s="1"/>
      <c r="GX2184" s="1"/>
      <c r="GY2184" s="1"/>
      <c r="GZ2184" s="1"/>
      <c r="HA2184" s="1"/>
      <c r="HB2184" s="1"/>
      <c r="HC2184" s="1"/>
      <c r="HD2184" s="1"/>
      <c r="HE2184" s="1"/>
      <c r="HF2184" s="1"/>
      <c r="HG2184" s="1"/>
      <c r="HH2184" s="1"/>
      <c r="HI2184" s="1"/>
      <c r="HJ2184" s="1"/>
      <c r="HK2184" s="1"/>
      <c r="HL2184" s="1"/>
      <c r="HM2184" s="1"/>
      <c r="HN2184" s="1"/>
      <c r="HO2184" s="1"/>
      <c r="HP2184" s="1"/>
      <c r="HQ2184" s="1"/>
      <c r="HR2184" s="1"/>
      <c r="HS2184" s="1"/>
      <c r="HT2184" s="1"/>
      <c r="HU2184" s="1"/>
      <c r="HV2184" s="1"/>
      <c r="HW2184" s="1"/>
      <c r="HX2184" s="1"/>
      <c r="HY2184" s="1"/>
      <c r="HZ2184" s="1"/>
      <c r="IA2184" s="1"/>
      <c r="IB2184" s="1"/>
      <c r="IC2184" s="1"/>
      <c r="ID2184" s="1"/>
      <c r="IE2184" s="1"/>
      <c r="IF2184" s="1"/>
      <c r="IG2184" s="1"/>
      <c r="IH2184" s="1"/>
      <c r="II2184" s="1"/>
      <c r="IJ2184" s="1"/>
      <c r="IK2184" s="1"/>
      <c r="IL2184" s="1"/>
      <c r="IM2184" s="1"/>
      <c r="IN2184" s="1"/>
      <c r="IO2184" s="1"/>
      <c r="IP2184" s="1"/>
    </row>
    <row r="2185" spans="1:250" s="68" customFormat="1">
      <c r="A2185" s="1"/>
      <c r="B2185" s="65"/>
      <c r="C2185" s="67"/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1"/>
      <c r="U2185" s="1"/>
      <c r="V2185" s="1"/>
      <c r="W2185" s="1"/>
      <c r="X2185" s="1"/>
      <c r="Y2185" s="1"/>
      <c r="Z2185" s="1"/>
      <c r="AA2185" s="1"/>
      <c r="AB2185" s="1"/>
      <c r="AC2185" s="1"/>
      <c r="AD2185" s="1"/>
      <c r="AE2185" s="1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  <c r="FH2185" s="1"/>
      <c r="FI2185" s="1"/>
      <c r="FJ2185" s="1"/>
      <c r="FK2185" s="1"/>
      <c r="FL2185" s="1"/>
      <c r="FM2185" s="1"/>
      <c r="FN2185" s="1"/>
      <c r="FO2185" s="1"/>
      <c r="FP2185" s="1"/>
      <c r="FQ2185" s="1"/>
      <c r="FR2185" s="1"/>
      <c r="FS2185" s="1"/>
      <c r="FT2185" s="1"/>
      <c r="FU2185" s="1"/>
      <c r="FV2185" s="1"/>
      <c r="FW2185" s="1"/>
      <c r="FX2185" s="1"/>
      <c r="FY2185" s="1"/>
      <c r="FZ2185" s="1"/>
      <c r="GA2185" s="1"/>
      <c r="GB2185" s="1"/>
      <c r="GC2185" s="1"/>
      <c r="GD2185" s="1"/>
      <c r="GE2185" s="1"/>
      <c r="GF2185" s="1"/>
      <c r="GG2185" s="1"/>
      <c r="GH2185" s="1"/>
      <c r="GI2185" s="1"/>
      <c r="GJ2185" s="1"/>
      <c r="GK2185" s="1"/>
      <c r="GL2185" s="1"/>
      <c r="GM2185" s="1"/>
      <c r="GN2185" s="1"/>
      <c r="GO2185" s="1"/>
      <c r="GP2185" s="1"/>
      <c r="GQ2185" s="1"/>
      <c r="GR2185" s="1"/>
      <c r="GS2185" s="1"/>
      <c r="GT2185" s="1"/>
      <c r="GU2185" s="1"/>
      <c r="GV2185" s="1"/>
      <c r="GW2185" s="1"/>
      <c r="GX2185" s="1"/>
      <c r="GY2185" s="1"/>
      <c r="GZ2185" s="1"/>
      <c r="HA2185" s="1"/>
      <c r="HB2185" s="1"/>
      <c r="HC2185" s="1"/>
      <c r="HD2185" s="1"/>
      <c r="HE2185" s="1"/>
      <c r="HF2185" s="1"/>
      <c r="HG2185" s="1"/>
      <c r="HH2185" s="1"/>
      <c r="HI2185" s="1"/>
      <c r="HJ2185" s="1"/>
      <c r="HK2185" s="1"/>
      <c r="HL2185" s="1"/>
      <c r="HM2185" s="1"/>
      <c r="HN2185" s="1"/>
      <c r="HO2185" s="1"/>
      <c r="HP2185" s="1"/>
      <c r="HQ2185" s="1"/>
      <c r="HR2185" s="1"/>
      <c r="HS2185" s="1"/>
      <c r="HT2185" s="1"/>
      <c r="HU2185" s="1"/>
      <c r="HV2185" s="1"/>
      <c r="HW2185" s="1"/>
      <c r="HX2185" s="1"/>
      <c r="HY2185" s="1"/>
      <c r="HZ2185" s="1"/>
      <c r="IA2185" s="1"/>
      <c r="IB2185" s="1"/>
      <c r="IC2185" s="1"/>
      <c r="ID2185" s="1"/>
      <c r="IE2185" s="1"/>
      <c r="IF2185" s="1"/>
      <c r="IG2185" s="1"/>
      <c r="IH2185" s="1"/>
      <c r="II2185" s="1"/>
      <c r="IJ2185" s="1"/>
      <c r="IK2185" s="1"/>
      <c r="IL2185" s="1"/>
      <c r="IM2185" s="1"/>
      <c r="IN2185" s="1"/>
      <c r="IO2185" s="1"/>
      <c r="IP2185" s="1"/>
    </row>
    <row r="2186" spans="1:250" s="68" customFormat="1">
      <c r="A2186" s="1"/>
      <c r="B2186" s="65"/>
      <c r="C2186" s="67"/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1"/>
      <c r="U2186" s="1"/>
      <c r="V2186" s="1"/>
      <c r="W2186" s="1"/>
      <c r="X2186" s="1"/>
      <c r="Y2186" s="1"/>
      <c r="Z2186" s="1"/>
      <c r="AA2186" s="1"/>
      <c r="AB2186" s="1"/>
      <c r="AC2186" s="1"/>
      <c r="AD2186" s="1"/>
      <c r="AE2186" s="1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  <c r="FH2186" s="1"/>
      <c r="FI2186" s="1"/>
      <c r="FJ2186" s="1"/>
      <c r="FK2186" s="1"/>
      <c r="FL2186" s="1"/>
      <c r="FM2186" s="1"/>
      <c r="FN2186" s="1"/>
      <c r="FO2186" s="1"/>
      <c r="FP2186" s="1"/>
      <c r="FQ2186" s="1"/>
      <c r="FR2186" s="1"/>
      <c r="FS2186" s="1"/>
      <c r="FT2186" s="1"/>
      <c r="FU2186" s="1"/>
      <c r="FV2186" s="1"/>
      <c r="FW2186" s="1"/>
      <c r="FX2186" s="1"/>
      <c r="FY2186" s="1"/>
      <c r="FZ2186" s="1"/>
      <c r="GA2186" s="1"/>
      <c r="GB2186" s="1"/>
      <c r="GC2186" s="1"/>
      <c r="GD2186" s="1"/>
      <c r="GE2186" s="1"/>
      <c r="GF2186" s="1"/>
      <c r="GG2186" s="1"/>
      <c r="GH2186" s="1"/>
      <c r="GI2186" s="1"/>
      <c r="GJ2186" s="1"/>
      <c r="GK2186" s="1"/>
      <c r="GL2186" s="1"/>
      <c r="GM2186" s="1"/>
      <c r="GN2186" s="1"/>
      <c r="GO2186" s="1"/>
      <c r="GP2186" s="1"/>
      <c r="GQ2186" s="1"/>
      <c r="GR2186" s="1"/>
      <c r="GS2186" s="1"/>
      <c r="GT2186" s="1"/>
      <c r="GU2186" s="1"/>
      <c r="GV2186" s="1"/>
      <c r="GW2186" s="1"/>
      <c r="GX2186" s="1"/>
      <c r="GY2186" s="1"/>
      <c r="GZ2186" s="1"/>
      <c r="HA2186" s="1"/>
      <c r="HB2186" s="1"/>
      <c r="HC2186" s="1"/>
      <c r="HD2186" s="1"/>
      <c r="HE2186" s="1"/>
      <c r="HF2186" s="1"/>
      <c r="HG2186" s="1"/>
      <c r="HH2186" s="1"/>
      <c r="HI2186" s="1"/>
      <c r="HJ2186" s="1"/>
      <c r="HK2186" s="1"/>
      <c r="HL2186" s="1"/>
      <c r="HM2186" s="1"/>
      <c r="HN2186" s="1"/>
      <c r="HO2186" s="1"/>
      <c r="HP2186" s="1"/>
      <c r="HQ2186" s="1"/>
      <c r="HR2186" s="1"/>
      <c r="HS2186" s="1"/>
      <c r="HT2186" s="1"/>
      <c r="HU2186" s="1"/>
      <c r="HV2186" s="1"/>
      <c r="HW2186" s="1"/>
      <c r="HX2186" s="1"/>
      <c r="HY2186" s="1"/>
      <c r="HZ2186" s="1"/>
      <c r="IA2186" s="1"/>
      <c r="IB2186" s="1"/>
      <c r="IC2186" s="1"/>
      <c r="ID2186" s="1"/>
      <c r="IE2186" s="1"/>
      <c r="IF2186" s="1"/>
      <c r="IG2186" s="1"/>
      <c r="IH2186" s="1"/>
      <c r="II2186" s="1"/>
      <c r="IJ2186" s="1"/>
      <c r="IK2186" s="1"/>
      <c r="IL2186" s="1"/>
      <c r="IM2186" s="1"/>
      <c r="IN2186" s="1"/>
      <c r="IO2186" s="1"/>
      <c r="IP2186" s="1"/>
    </row>
    <row r="2187" spans="1:250" s="68" customFormat="1">
      <c r="A2187" s="1"/>
      <c r="B2187" s="65"/>
      <c r="C2187" s="67"/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1"/>
      <c r="U2187" s="1"/>
      <c r="V2187" s="1"/>
      <c r="W2187" s="1"/>
      <c r="X2187" s="1"/>
      <c r="Y2187" s="1"/>
      <c r="Z2187" s="1"/>
      <c r="AA2187" s="1"/>
      <c r="AB2187" s="1"/>
      <c r="AC2187" s="1"/>
      <c r="AD2187" s="1"/>
      <c r="AE2187" s="1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  <c r="FH2187" s="1"/>
      <c r="FI2187" s="1"/>
      <c r="FJ2187" s="1"/>
      <c r="FK2187" s="1"/>
      <c r="FL2187" s="1"/>
      <c r="FM2187" s="1"/>
      <c r="FN2187" s="1"/>
      <c r="FO2187" s="1"/>
      <c r="FP2187" s="1"/>
      <c r="FQ2187" s="1"/>
      <c r="FR2187" s="1"/>
      <c r="FS2187" s="1"/>
      <c r="FT2187" s="1"/>
      <c r="FU2187" s="1"/>
      <c r="FV2187" s="1"/>
      <c r="FW2187" s="1"/>
      <c r="FX2187" s="1"/>
      <c r="FY2187" s="1"/>
      <c r="FZ2187" s="1"/>
      <c r="GA2187" s="1"/>
      <c r="GB2187" s="1"/>
      <c r="GC2187" s="1"/>
      <c r="GD2187" s="1"/>
      <c r="GE2187" s="1"/>
      <c r="GF2187" s="1"/>
      <c r="GG2187" s="1"/>
      <c r="GH2187" s="1"/>
      <c r="GI2187" s="1"/>
      <c r="GJ2187" s="1"/>
      <c r="GK2187" s="1"/>
      <c r="GL2187" s="1"/>
      <c r="GM2187" s="1"/>
      <c r="GN2187" s="1"/>
      <c r="GO2187" s="1"/>
      <c r="GP2187" s="1"/>
      <c r="GQ2187" s="1"/>
      <c r="GR2187" s="1"/>
      <c r="GS2187" s="1"/>
      <c r="GT2187" s="1"/>
      <c r="GU2187" s="1"/>
      <c r="GV2187" s="1"/>
      <c r="GW2187" s="1"/>
      <c r="GX2187" s="1"/>
      <c r="GY2187" s="1"/>
      <c r="GZ2187" s="1"/>
      <c r="HA2187" s="1"/>
      <c r="HB2187" s="1"/>
      <c r="HC2187" s="1"/>
      <c r="HD2187" s="1"/>
      <c r="HE2187" s="1"/>
      <c r="HF2187" s="1"/>
      <c r="HG2187" s="1"/>
      <c r="HH2187" s="1"/>
      <c r="HI2187" s="1"/>
      <c r="HJ2187" s="1"/>
      <c r="HK2187" s="1"/>
      <c r="HL2187" s="1"/>
      <c r="HM2187" s="1"/>
      <c r="HN2187" s="1"/>
      <c r="HO2187" s="1"/>
      <c r="HP2187" s="1"/>
      <c r="HQ2187" s="1"/>
      <c r="HR2187" s="1"/>
      <c r="HS2187" s="1"/>
      <c r="HT2187" s="1"/>
      <c r="HU2187" s="1"/>
      <c r="HV2187" s="1"/>
      <c r="HW2187" s="1"/>
      <c r="HX2187" s="1"/>
      <c r="HY2187" s="1"/>
      <c r="HZ2187" s="1"/>
      <c r="IA2187" s="1"/>
      <c r="IB2187" s="1"/>
      <c r="IC2187" s="1"/>
      <c r="ID2187" s="1"/>
      <c r="IE2187" s="1"/>
      <c r="IF2187" s="1"/>
      <c r="IG2187" s="1"/>
      <c r="IH2187" s="1"/>
      <c r="II2187" s="1"/>
      <c r="IJ2187" s="1"/>
      <c r="IK2187" s="1"/>
      <c r="IL2187" s="1"/>
      <c r="IM2187" s="1"/>
      <c r="IN2187" s="1"/>
      <c r="IO2187" s="1"/>
      <c r="IP2187" s="1"/>
    </row>
    <row r="2188" spans="1:250" s="68" customFormat="1">
      <c r="A2188" s="1"/>
      <c r="B2188" s="65"/>
      <c r="C2188" s="67"/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1"/>
      <c r="U2188" s="1"/>
      <c r="V2188" s="1"/>
      <c r="W2188" s="1"/>
      <c r="X2188" s="1"/>
      <c r="Y2188" s="1"/>
      <c r="Z2188" s="1"/>
      <c r="AA2188" s="1"/>
      <c r="AB2188" s="1"/>
      <c r="AC2188" s="1"/>
      <c r="AD2188" s="1"/>
      <c r="AE2188" s="1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  <c r="FH2188" s="1"/>
      <c r="FI2188" s="1"/>
      <c r="FJ2188" s="1"/>
      <c r="FK2188" s="1"/>
      <c r="FL2188" s="1"/>
      <c r="FM2188" s="1"/>
      <c r="FN2188" s="1"/>
      <c r="FO2188" s="1"/>
      <c r="FP2188" s="1"/>
      <c r="FQ2188" s="1"/>
      <c r="FR2188" s="1"/>
      <c r="FS2188" s="1"/>
      <c r="FT2188" s="1"/>
      <c r="FU2188" s="1"/>
      <c r="FV2188" s="1"/>
      <c r="FW2188" s="1"/>
      <c r="FX2188" s="1"/>
      <c r="FY2188" s="1"/>
      <c r="FZ2188" s="1"/>
      <c r="GA2188" s="1"/>
      <c r="GB2188" s="1"/>
      <c r="GC2188" s="1"/>
      <c r="GD2188" s="1"/>
      <c r="GE2188" s="1"/>
      <c r="GF2188" s="1"/>
      <c r="GG2188" s="1"/>
      <c r="GH2188" s="1"/>
      <c r="GI2188" s="1"/>
      <c r="GJ2188" s="1"/>
      <c r="GK2188" s="1"/>
      <c r="GL2188" s="1"/>
      <c r="GM2188" s="1"/>
      <c r="GN2188" s="1"/>
      <c r="GO2188" s="1"/>
      <c r="GP2188" s="1"/>
      <c r="GQ2188" s="1"/>
      <c r="GR2188" s="1"/>
      <c r="GS2188" s="1"/>
      <c r="GT2188" s="1"/>
      <c r="GU2188" s="1"/>
      <c r="GV2188" s="1"/>
      <c r="GW2188" s="1"/>
      <c r="GX2188" s="1"/>
      <c r="GY2188" s="1"/>
      <c r="GZ2188" s="1"/>
      <c r="HA2188" s="1"/>
      <c r="HB2188" s="1"/>
      <c r="HC2188" s="1"/>
      <c r="HD2188" s="1"/>
      <c r="HE2188" s="1"/>
      <c r="HF2188" s="1"/>
      <c r="HG2188" s="1"/>
      <c r="HH2188" s="1"/>
      <c r="HI2188" s="1"/>
      <c r="HJ2188" s="1"/>
      <c r="HK2188" s="1"/>
      <c r="HL2188" s="1"/>
      <c r="HM2188" s="1"/>
      <c r="HN2188" s="1"/>
      <c r="HO2188" s="1"/>
      <c r="HP2188" s="1"/>
      <c r="HQ2188" s="1"/>
      <c r="HR2188" s="1"/>
      <c r="HS2188" s="1"/>
      <c r="HT2188" s="1"/>
      <c r="HU2188" s="1"/>
      <c r="HV2188" s="1"/>
      <c r="HW2188" s="1"/>
      <c r="HX2188" s="1"/>
      <c r="HY2188" s="1"/>
      <c r="HZ2188" s="1"/>
      <c r="IA2188" s="1"/>
      <c r="IB2188" s="1"/>
      <c r="IC2188" s="1"/>
      <c r="ID2188" s="1"/>
      <c r="IE2188" s="1"/>
      <c r="IF2188" s="1"/>
      <c r="IG2188" s="1"/>
      <c r="IH2188" s="1"/>
      <c r="II2188" s="1"/>
      <c r="IJ2188" s="1"/>
      <c r="IK2188" s="1"/>
      <c r="IL2188" s="1"/>
      <c r="IM2188" s="1"/>
      <c r="IN2188" s="1"/>
      <c r="IO2188" s="1"/>
      <c r="IP2188" s="1"/>
    </row>
    <row r="2189" spans="1:250" s="68" customFormat="1">
      <c r="A2189" s="1"/>
      <c r="B2189" s="65"/>
      <c r="C2189" s="67"/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1"/>
      <c r="U2189" s="1"/>
      <c r="V2189" s="1"/>
      <c r="W2189" s="1"/>
      <c r="X2189" s="1"/>
      <c r="Y2189" s="1"/>
      <c r="Z2189" s="1"/>
      <c r="AA2189" s="1"/>
      <c r="AB2189" s="1"/>
      <c r="AC2189" s="1"/>
      <c r="AD2189" s="1"/>
      <c r="AE2189" s="1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  <c r="FH2189" s="1"/>
      <c r="FI2189" s="1"/>
      <c r="FJ2189" s="1"/>
      <c r="FK2189" s="1"/>
      <c r="FL2189" s="1"/>
      <c r="FM2189" s="1"/>
      <c r="FN2189" s="1"/>
      <c r="FO2189" s="1"/>
      <c r="FP2189" s="1"/>
      <c r="FQ2189" s="1"/>
      <c r="FR2189" s="1"/>
      <c r="FS2189" s="1"/>
      <c r="FT2189" s="1"/>
      <c r="FU2189" s="1"/>
      <c r="FV2189" s="1"/>
      <c r="FW2189" s="1"/>
      <c r="FX2189" s="1"/>
      <c r="FY2189" s="1"/>
      <c r="FZ2189" s="1"/>
      <c r="GA2189" s="1"/>
      <c r="GB2189" s="1"/>
      <c r="GC2189" s="1"/>
      <c r="GD2189" s="1"/>
      <c r="GE2189" s="1"/>
      <c r="GF2189" s="1"/>
      <c r="GG2189" s="1"/>
      <c r="GH2189" s="1"/>
      <c r="GI2189" s="1"/>
      <c r="GJ2189" s="1"/>
      <c r="GK2189" s="1"/>
      <c r="GL2189" s="1"/>
      <c r="GM2189" s="1"/>
      <c r="GN2189" s="1"/>
      <c r="GO2189" s="1"/>
      <c r="GP2189" s="1"/>
      <c r="GQ2189" s="1"/>
      <c r="GR2189" s="1"/>
      <c r="GS2189" s="1"/>
      <c r="GT2189" s="1"/>
      <c r="GU2189" s="1"/>
      <c r="GV2189" s="1"/>
      <c r="GW2189" s="1"/>
      <c r="GX2189" s="1"/>
      <c r="GY2189" s="1"/>
      <c r="GZ2189" s="1"/>
      <c r="HA2189" s="1"/>
      <c r="HB2189" s="1"/>
      <c r="HC2189" s="1"/>
      <c r="HD2189" s="1"/>
      <c r="HE2189" s="1"/>
      <c r="HF2189" s="1"/>
      <c r="HG2189" s="1"/>
      <c r="HH2189" s="1"/>
      <c r="HI2189" s="1"/>
      <c r="HJ2189" s="1"/>
      <c r="HK2189" s="1"/>
      <c r="HL2189" s="1"/>
      <c r="HM2189" s="1"/>
      <c r="HN2189" s="1"/>
      <c r="HO2189" s="1"/>
      <c r="HP2189" s="1"/>
      <c r="HQ2189" s="1"/>
      <c r="HR2189" s="1"/>
      <c r="HS2189" s="1"/>
      <c r="HT2189" s="1"/>
      <c r="HU2189" s="1"/>
      <c r="HV2189" s="1"/>
      <c r="HW2189" s="1"/>
      <c r="HX2189" s="1"/>
      <c r="HY2189" s="1"/>
      <c r="HZ2189" s="1"/>
      <c r="IA2189" s="1"/>
      <c r="IB2189" s="1"/>
      <c r="IC2189" s="1"/>
      <c r="ID2189" s="1"/>
      <c r="IE2189" s="1"/>
      <c r="IF2189" s="1"/>
      <c r="IG2189" s="1"/>
      <c r="IH2189" s="1"/>
      <c r="II2189" s="1"/>
      <c r="IJ2189" s="1"/>
      <c r="IK2189" s="1"/>
      <c r="IL2189" s="1"/>
      <c r="IM2189" s="1"/>
      <c r="IN2189" s="1"/>
      <c r="IO2189" s="1"/>
      <c r="IP2189" s="1"/>
    </row>
    <row r="2190" spans="1:250" s="68" customFormat="1">
      <c r="A2190" s="1"/>
      <c r="B2190" s="65"/>
      <c r="C2190" s="67"/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1"/>
      <c r="U2190" s="1"/>
      <c r="V2190" s="1"/>
      <c r="W2190" s="1"/>
      <c r="X2190" s="1"/>
      <c r="Y2190" s="1"/>
      <c r="Z2190" s="1"/>
      <c r="AA2190" s="1"/>
      <c r="AB2190" s="1"/>
      <c r="AC2190" s="1"/>
      <c r="AD2190" s="1"/>
      <c r="AE2190" s="1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  <c r="FH2190" s="1"/>
      <c r="FI2190" s="1"/>
      <c r="FJ2190" s="1"/>
      <c r="FK2190" s="1"/>
      <c r="FL2190" s="1"/>
      <c r="FM2190" s="1"/>
      <c r="FN2190" s="1"/>
      <c r="FO2190" s="1"/>
      <c r="FP2190" s="1"/>
      <c r="FQ2190" s="1"/>
      <c r="FR2190" s="1"/>
      <c r="FS2190" s="1"/>
      <c r="FT2190" s="1"/>
      <c r="FU2190" s="1"/>
      <c r="FV2190" s="1"/>
      <c r="FW2190" s="1"/>
      <c r="FX2190" s="1"/>
      <c r="FY2190" s="1"/>
      <c r="FZ2190" s="1"/>
      <c r="GA2190" s="1"/>
      <c r="GB2190" s="1"/>
      <c r="GC2190" s="1"/>
      <c r="GD2190" s="1"/>
      <c r="GE2190" s="1"/>
      <c r="GF2190" s="1"/>
      <c r="GG2190" s="1"/>
      <c r="GH2190" s="1"/>
      <c r="GI2190" s="1"/>
      <c r="GJ2190" s="1"/>
      <c r="GK2190" s="1"/>
      <c r="GL2190" s="1"/>
      <c r="GM2190" s="1"/>
      <c r="GN2190" s="1"/>
      <c r="GO2190" s="1"/>
      <c r="GP2190" s="1"/>
      <c r="GQ2190" s="1"/>
      <c r="GR2190" s="1"/>
      <c r="GS2190" s="1"/>
      <c r="GT2190" s="1"/>
      <c r="GU2190" s="1"/>
      <c r="GV2190" s="1"/>
      <c r="GW2190" s="1"/>
      <c r="GX2190" s="1"/>
      <c r="GY2190" s="1"/>
      <c r="GZ2190" s="1"/>
      <c r="HA2190" s="1"/>
      <c r="HB2190" s="1"/>
      <c r="HC2190" s="1"/>
      <c r="HD2190" s="1"/>
      <c r="HE2190" s="1"/>
      <c r="HF2190" s="1"/>
      <c r="HG2190" s="1"/>
      <c r="HH2190" s="1"/>
      <c r="HI2190" s="1"/>
      <c r="HJ2190" s="1"/>
      <c r="HK2190" s="1"/>
      <c r="HL2190" s="1"/>
      <c r="HM2190" s="1"/>
      <c r="HN2190" s="1"/>
      <c r="HO2190" s="1"/>
      <c r="HP2190" s="1"/>
      <c r="HQ2190" s="1"/>
      <c r="HR2190" s="1"/>
      <c r="HS2190" s="1"/>
      <c r="HT2190" s="1"/>
      <c r="HU2190" s="1"/>
      <c r="HV2190" s="1"/>
      <c r="HW2190" s="1"/>
      <c r="HX2190" s="1"/>
      <c r="HY2190" s="1"/>
      <c r="HZ2190" s="1"/>
      <c r="IA2190" s="1"/>
      <c r="IB2190" s="1"/>
      <c r="IC2190" s="1"/>
      <c r="ID2190" s="1"/>
      <c r="IE2190" s="1"/>
      <c r="IF2190" s="1"/>
      <c r="IG2190" s="1"/>
      <c r="IH2190" s="1"/>
      <c r="II2190" s="1"/>
      <c r="IJ2190" s="1"/>
      <c r="IK2190" s="1"/>
      <c r="IL2190" s="1"/>
      <c r="IM2190" s="1"/>
      <c r="IN2190" s="1"/>
      <c r="IO2190" s="1"/>
      <c r="IP2190" s="1"/>
    </row>
    <row r="2191" spans="1:250" s="68" customFormat="1">
      <c r="A2191" s="1"/>
      <c r="B2191" s="65"/>
      <c r="C2191" s="67"/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1"/>
      <c r="U2191" s="1"/>
      <c r="V2191" s="1"/>
      <c r="W2191" s="1"/>
      <c r="X2191" s="1"/>
      <c r="Y2191" s="1"/>
      <c r="Z2191" s="1"/>
      <c r="AA2191" s="1"/>
      <c r="AB2191" s="1"/>
      <c r="AC2191" s="1"/>
      <c r="AD2191" s="1"/>
      <c r="AE2191" s="1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  <c r="FH2191" s="1"/>
      <c r="FI2191" s="1"/>
      <c r="FJ2191" s="1"/>
      <c r="FK2191" s="1"/>
      <c r="FL2191" s="1"/>
      <c r="FM2191" s="1"/>
      <c r="FN2191" s="1"/>
      <c r="FO2191" s="1"/>
      <c r="FP2191" s="1"/>
      <c r="FQ2191" s="1"/>
      <c r="FR2191" s="1"/>
      <c r="FS2191" s="1"/>
      <c r="FT2191" s="1"/>
      <c r="FU2191" s="1"/>
      <c r="FV2191" s="1"/>
      <c r="FW2191" s="1"/>
      <c r="FX2191" s="1"/>
      <c r="FY2191" s="1"/>
      <c r="FZ2191" s="1"/>
      <c r="GA2191" s="1"/>
      <c r="GB2191" s="1"/>
      <c r="GC2191" s="1"/>
      <c r="GD2191" s="1"/>
      <c r="GE2191" s="1"/>
      <c r="GF2191" s="1"/>
      <c r="GG2191" s="1"/>
      <c r="GH2191" s="1"/>
      <c r="GI2191" s="1"/>
      <c r="GJ2191" s="1"/>
      <c r="GK2191" s="1"/>
      <c r="GL2191" s="1"/>
      <c r="GM2191" s="1"/>
      <c r="GN2191" s="1"/>
      <c r="GO2191" s="1"/>
      <c r="GP2191" s="1"/>
      <c r="GQ2191" s="1"/>
      <c r="GR2191" s="1"/>
      <c r="GS2191" s="1"/>
      <c r="GT2191" s="1"/>
      <c r="GU2191" s="1"/>
      <c r="GV2191" s="1"/>
      <c r="GW2191" s="1"/>
      <c r="GX2191" s="1"/>
      <c r="GY2191" s="1"/>
      <c r="GZ2191" s="1"/>
      <c r="HA2191" s="1"/>
      <c r="HB2191" s="1"/>
      <c r="HC2191" s="1"/>
      <c r="HD2191" s="1"/>
      <c r="HE2191" s="1"/>
      <c r="HF2191" s="1"/>
      <c r="HG2191" s="1"/>
      <c r="HH2191" s="1"/>
      <c r="HI2191" s="1"/>
      <c r="HJ2191" s="1"/>
      <c r="HK2191" s="1"/>
      <c r="HL2191" s="1"/>
      <c r="HM2191" s="1"/>
      <c r="HN2191" s="1"/>
      <c r="HO2191" s="1"/>
      <c r="HP2191" s="1"/>
      <c r="HQ2191" s="1"/>
      <c r="HR2191" s="1"/>
      <c r="HS2191" s="1"/>
      <c r="HT2191" s="1"/>
      <c r="HU2191" s="1"/>
      <c r="HV2191" s="1"/>
      <c r="HW2191" s="1"/>
      <c r="HX2191" s="1"/>
      <c r="HY2191" s="1"/>
      <c r="HZ2191" s="1"/>
      <c r="IA2191" s="1"/>
      <c r="IB2191" s="1"/>
      <c r="IC2191" s="1"/>
      <c r="ID2191" s="1"/>
      <c r="IE2191" s="1"/>
      <c r="IF2191" s="1"/>
      <c r="IG2191" s="1"/>
      <c r="IH2191" s="1"/>
      <c r="II2191" s="1"/>
      <c r="IJ2191" s="1"/>
      <c r="IK2191" s="1"/>
      <c r="IL2191" s="1"/>
      <c r="IM2191" s="1"/>
      <c r="IN2191" s="1"/>
      <c r="IO2191" s="1"/>
      <c r="IP2191" s="1"/>
    </row>
    <row r="2192" spans="1:250" s="68" customFormat="1">
      <c r="A2192" s="1"/>
      <c r="B2192" s="65"/>
      <c r="C2192" s="67"/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1"/>
      <c r="U2192" s="1"/>
      <c r="V2192" s="1"/>
      <c r="W2192" s="1"/>
      <c r="X2192" s="1"/>
      <c r="Y2192" s="1"/>
      <c r="Z2192" s="1"/>
      <c r="AA2192" s="1"/>
      <c r="AB2192" s="1"/>
      <c r="AC2192" s="1"/>
      <c r="AD2192" s="1"/>
      <c r="AE2192" s="1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  <c r="FH2192" s="1"/>
      <c r="FI2192" s="1"/>
      <c r="FJ2192" s="1"/>
      <c r="FK2192" s="1"/>
      <c r="FL2192" s="1"/>
      <c r="FM2192" s="1"/>
      <c r="FN2192" s="1"/>
      <c r="FO2192" s="1"/>
      <c r="FP2192" s="1"/>
      <c r="FQ2192" s="1"/>
      <c r="FR2192" s="1"/>
      <c r="FS2192" s="1"/>
      <c r="FT2192" s="1"/>
      <c r="FU2192" s="1"/>
      <c r="FV2192" s="1"/>
      <c r="FW2192" s="1"/>
      <c r="FX2192" s="1"/>
      <c r="FY2192" s="1"/>
      <c r="FZ2192" s="1"/>
      <c r="GA2192" s="1"/>
      <c r="GB2192" s="1"/>
      <c r="GC2192" s="1"/>
      <c r="GD2192" s="1"/>
      <c r="GE2192" s="1"/>
      <c r="GF2192" s="1"/>
      <c r="GG2192" s="1"/>
      <c r="GH2192" s="1"/>
      <c r="GI2192" s="1"/>
      <c r="GJ2192" s="1"/>
      <c r="GK2192" s="1"/>
      <c r="GL2192" s="1"/>
      <c r="GM2192" s="1"/>
      <c r="GN2192" s="1"/>
      <c r="GO2192" s="1"/>
      <c r="GP2192" s="1"/>
      <c r="GQ2192" s="1"/>
      <c r="GR2192" s="1"/>
      <c r="GS2192" s="1"/>
      <c r="GT2192" s="1"/>
      <c r="GU2192" s="1"/>
      <c r="GV2192" s="1"/>
      <c r="GW2192" s="1"/>
      <c r="GX2192" s="1"/>
      <c r="GY2192" s="1"/>
      <c r="GZ2192" s="1"/>
      <c r="HA2192" s="1"/>
      <c r="HB2192" s="1"/>
      <c r="HC2192" s="1"/>
      <c r="HD2192" s="1"/>
      <c r="HE2192" s="1"/>
      <c r="HF2192" s="1"/>
      <c r="HG2192" s="1"/>
      <c r="HH2192" s="1"/>
      <c r="HI2192" s="1"/>
      <c r="HJ2192" s="1"/>
      <c r="HK2192" s="1"/>
      <c r="HL2192" s="1"/>
      <c r="HM2192" s="1"/>
      <c r="HN2192" s="1"/>
      <c r="HO2192" s="1"/>
      <c r="HP2192" s="1"/>
      <c r="HQ2192" s="1"/>
      <c r="HR2192" s="1"/>
      <c r="HS2192" s="1"/>
      <c r="HT2192" s="1"/>
      <c r="HU2192" s="1"/>
      <c r="HV2192" s="1"/>
      <c r="HW2192" s="1"/>
      <c r="HX2192" s="1"/>
      <c r="HY2192" s="1"/>
      <c r="HZ2192" s="1"/>
      <c r="IA2192" s="1"/>
      <c r="IB2192" s="1"/>
      <c r="IC2192" s="1"/>
      <c r="ID2192" s="1"/>
      <c r="IE2192" s="1"/>
      <c r="IF2192" s="1"/>
      <c r="IG2192" s="1"/>
      <c r="IH2192" s="1"/>
      <c r="II2192" s="1"/>
      <c r="IJ2192" s="1"/>
      <c r="IK2192" s="1"/>
      <c r="IL2192" s="1"/>
      <c r="IM2192" s="1"/>
      <c r="IN2192" s="1"/>
      <c r="IO2192" s="1"/>
      <c r="IP2192" s="1"/>
    </row>
    <row r="2193" spans="1:250" s="68" customFormat="1">
      <c r="A2193" s="1"/>
      <c r="B2193" s="65"/>
      <c r="C2193" s="67"/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1"/>
      <c r="U2193" s="1"/>
      <c r="V2193" s="1"/>
      <c r="W2193" s="1"/>
      <c r="X2193" s="1"/>
      <c r="Y2193" s="1"/>
      <c r="Z2193" s="1"/>
      <c r="AA2193" s="1"/>
      <c r="AB2193" s="1"/>
      <c r="AC2193" s="1"/>
      <c r="AD2193" s="1"/>
      <c r="AE2193" s="1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  <c r="FH2193" s="1"/>
      <c r="FI2193" s="1"/>
      <c r="FJ2193" s="1"/>
      <c r="FK2193" s="1"/>
      <c r="FL2193" s="1"/>
      <c r="FM2193" s="1"/>
      <c r="FN2193" s="1"/>
      <c r="FO2193" s="1"/>
      <c r="FP2193" s="1"/>
      <c r="FQ2193" s="1"/>
      <c r="FR2193" s="1"/>
      <c r="FS2193" s="1"/>
      <c r="FT2193" s="1"/>
      <c r="FU2193" s="1"/>
      <c r="FV2193" s="1"/>
      <c r="FW2193" s="1"/>
      <c r="FX2193" s="1"/>
      <c r="FY2193" s="1"/>
      <c r="FZ2193" s="1"/>
      <c r="GA2193" s="1"/>
      <c r="GB2193" s="1"/>
      <c r="GC2193" s="1"/>
      <c r="GD2193" s="1"/>
      <c r="GE2193" s="1"/>
      <c r="GF2193" s="1"/>
      <c r="GG2193" s="1"/>
      <c r="GH2193" s="1"/>
      <c r="GI2193" s="1"/>
      <c r="GJ2193" s="1"/>
      <c r="GK2193" s="1"/>
      <c r="GL2193" s="1"/>
      <c r="GM2193" s="1"/>
      <c r="GN2193" s="1"/>
      <c r="GO2193" s="1"/>
      <c r="GP2193" s="1"/>
      <c r="GQ2193" s="1"/>
      <c r="GR2193" s="1"/>
      <c r="GS2193" s="1"/>
      <c r="GT2193" s="1"/>
      <c r="GU2193" s="1"/>
      <c r="GV2193" s="1"/>
      <c r="GW2193" s="1"/>
      <c r="GX2193" s="1"/>
      <c r="GY2193" s="1"/>
      <c r="GZ2193" s="1"/>
      <c r="HA2193" s="1"/>
      <c r="HB2193" s="1"/>
      <c r="HC2193" s="1"/>
      <c r="HD2193" s="1"/>
      <c r="HE2193" s="1"/>
      <c r="HF2193" s="1"/>
      <c r="HG2193" s="1"/>
      <c r="HH2193" s="1"/>
      <c r="HI2193" s="1"/>
      <c r="HJ2193" s="1"/>
      <c r="HK2193" s="1"/>
      <c r="HL2193" s="1"/>
      <c r="HM2193" s="1"/>
      <c r="HN2193" s="1"/>
      <c r="HO2193" s="1"/>
      <c r="HP2193" s="1"/>
      <c r="HQ2193" s="1"/>
      <c r="HR2193" s="1"/>
      <c r="HS2193" s="1"/>
      <c r="HT2193" s="1"/>
      <c r="HU2193" s="1"/>
      <c r="HV2193" s="1"/>
      <c r="HW2193" s="1"/>
      <c r="HX2193" s="1"/>
      <c r="HY2193" s="1"/>
      <c r="HZ2193" s="1"/>
      <c r="IA2193" s="1"/>
      <c r="IB2193" s="1"/>
      <c r="IC2193" s="1"/>
      <c r="ID2193" s="1"/>
      <c r="IE2193" s="1"/>
      <c r="IF2193" s="1"/>
      <c r="IG2193" s="1"/>
      <c r="IH2193" s="1"/>
      <c r="II2193" s="1"/>
      <c r="IJ2193" s="1"/>
      <c r="IK2193" s="1"/>
      <c r="IL2193" s="1"/>
      <c r="IM2193" s="1"/>
      <c r="IN2193" s="1"/>
      <c r="IO2193" s="1"/>
      <c r="IP2193" s="1"/>
    </row>
    <row r="2194" spans="1:250" s="68" customFormat="1">
      <c r="A2194" s="1"/>
      <c r="B2194" s="65"/>
      <c r="C2194" s="67"/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1"/>
      <c r="U2194" s="1"/>
      <c r="V2194" s="1"/>
      <c r="W2194" s="1"/>
      <c r="X2194" s="1"/>
      <c r="Y2194" s="1"/>
      <c r="Z2194" s="1"/>
      <c r="AA2194" s="1"/>
      <c r="AB2194" s="1"/>
      <c r="AC2194" s="1"/>
      <c r="AD2194" s="1"/>
      <c r="AE2194" s="1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  <c r="FH2194" s="1"/>
      <c r="FI2194" s="1"/>
      <c r="FJ2194" s="1"/>
      <c r="FK2194" s="1"/>
      <c r="FL2194" s="1"/>
      <c r="FM2194" s="1"/>
      <c r="FN2194" s="1"/>
      <c r="FO2194" s="1"/>
      <c r="FP2194" s="1"/>
      <c r="FQ2194" s="1"/>
      <c r="FR2194" s="1"/>
      <c r="FS2194" s="1"/>
      <c r="FT2194" s="1"/>
      <c r="FU2194" s="1"/>
      <c r="FV2194" s="1"/>
      <c r="FW2194" s="1"/>
      <c r="FX2194" s="1"/>
      <c r="FY2194" s="1"/>
      <c r="FZ2194" s="1"/>
      <c r="GA2194" s="1"/>
      <c r="GB2194" s="1"/>
      <c r="GC2194" s="1"/>
      <c r="GD2194" s="1"/>
      <c r="GE2194" s="1"/>
      <c r="GF2194" s="1"/>
      <c r="GG2194" s="1"/>
      <c r="GH2194" s="1"/>
      <c r="GI2194" s="1"/>
      <c r="GJ2194" s="1"/>
      <c r="GK2194" s="1"/>
      <c r="GL2194" s="1"/>
      <c r="GM2194" s="1"/>
      <c r="GN2194" s="1"/>
      <c r="GO2194" s="1"/>
      <c r="GP2194" s="1"/>
      <c r="GQ2194" s="1"/>
      <c r="GR2194" s="1"/>
      <c r="GS2194" s="1"/>
      <c r="GT2194" s="1"/>
      <c r="GU2194" s="1"/>
      <c r="GV2194" s="1"/>
      <c r="GW2194" s="1"/>
      <c r="GX2194" s="1"/>
      <c r="GY2194" s="1"/>
      <c r="GZ2194" s="1"/>
      <c r="HA2194" s="1"/>
      <c r="HB2194" s="1"/>
      <c r="HC2194" s="1"/>
      <c r="HD2194" s="1"/>
      <c r="HE2194" s="1"/>
      <c r="HF2194" s="1"/>
      <c r="HG2194" s="1"/>
      <c r="HH2194" s="1"/>
      <c r="HI2194" s="1"/>
      <c r="HJ2194" s="1"/>
      <c r="HK2194" s="1"/>
      <c r="HL2194" s="1"/>
      <c r="HM2194" s="1"/>
      <c r="HN2194" s="1"/>
      <c r="HO2194" s="1"/>
      <c r="HP2194" s="1"/>
      <c r="HQ2194" s="1"/>
      <c r="HR2194" s="1"/>
      <c r="HS2194" s="1"/>
      <c r="HT2194" s="1"/>
      <c r="HU2194" s="1"/>
      <c r="HV2194" s="1"/>
      <c r="HW2194" s="1"/>
      <c r="HX2194" s="1"/>
      <c r="HY2194" s="1"/>
      <c r="HZ2194" s="1"/>
      <c r="IA2194" s="1"/>
      <c r="IB2194" s="1"/>
      <c r="IC2194" s="1"/>
      <c r="ID2194" s="1"/>
      <c r="IE2194" s="1"/>
      <c r="IF2194" s="1"/>
      <c r="IG2194" s="1"/>
      <c r="IH2194" s="1"/>
      <c r="II2194" s="1"/>
      <c r="IJ2194" s="1"/>
      <c r="IK2194" s="1"/>
      <c r="IL2194" s="1"/>
      <c r="IM2194" s="1"/>
      <c r="IN2194" s="1"/>
      <c r="IO2194" s="1"/>
      <c r="IP2194" s="1"/>
    </row>
    <row r="2195" spans="1:250" s="68" customFormat="1">
      <c r="A2195" s="1"/>
      <c r="B2195" s="65"/>
      <c r="C2195" s="67"/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1"/>
      <c r="U2195" s="1"/>
      <c r="V2195" s="1"/>
      <c r="W2195" s="1"/>
      <c r="X2195" s="1"/>
      <c r="Y2195" s="1"/>
      <c r="Z2195" s="1"/>
      <c r="AA2195" s="1"/>
      <c r="AB2195" s="1"/>
      <c r="AC2195" s="1"/>
      <c r="AD2195" s="1"/>
      <c r="AE2195" s="1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  <c r="FH2195" s="1"/>
      <c r="FI2195" s="1"/>
      <c r="FJ2195" s="1"/>
      <c r="FK2195" s="1"/>
      <c r="FL2195" s="1"/>
      <c r="FM2195" s="1"/>
      <c r="FN2195" s="1"/>
      <c r="FO2195" s="1"/>
      <c r="FP2195" s="1"/>
      <c r="FQ2195" s="1"/>
      <c r="FR2195" s="1"/>
      <c r="FS2195" s="1"/>
      <c r="FT2195" s="1"/>
      <c r="FU2195" s="1"/>
      <c r="FV2195" s="1"/>
      <c r="FW2195" s="1"/>
      <c r="FX2195" s="1"/>
      <c r="FY2195" s="1"/>
      <c r="FZ2195" s="1"/>
      <c r="GA2195" s="1"/>
      <c r="GB2195" s="1"/>
      <c r="GC2195" s="1"/>
      <c r="GD2195" s="1"/>
      <c r="GE2195" s="1"/>
      <c r="GF2195" s="1"/>
      <c r="GG2195" s="1"/>
      <c r="GH2195" s="1"/>
      <c r="GI2195" s="1"/>
      <c r="GJ2195" s="1"/>
      <c r="GK2195" s="1"/>
      <c r="GL2195" s="1"/>
      <c r="GM2195" s="1"/>
      <c r="GN2195" s="1"/>
      <c r="GO2195" s="1"/>
      <c r="GP2195" s="1"/>
      <c r="GQ2195" s="1"/>
      <c r="GR2195" s="1"/>
      <c r="GS2195" s="1"/>
      <c r="GT2195" s="1"/>
      <c r="GU2195" s="1"/>
      <c r="GV2195" s="1"/>
      <c r="GW2195" s="1"/>
      <c r="GX2195" s="1"/>
      <c r="GY2195" s="1"/>
      <c r="GZ2195" s="1"/>
      <c r="HA2195" s="1"/>
      <c r="HB2195" s="1"/>
      <c r="HC2195" s="1"/>
      <c r="HD2195" s="1"/>
      <c r="HE2195" s="1"/>
      <c r="HF2195" s="1"/>
      <c r="HG2195" s="1"/>
      <c r="HH2195" s="1"/>
      <c r="HI2195" s="1"/>
      <c r="HJ2195" s="1"/>
      <c r="HK2195" s="1"/>
      <c r="HL2195" s="1"/>
      <c r="HM2195" s="1"/>
      <c r="HN2195" s="1"/>
      <c r="HO2195" s="1"/>
      <c r="HP2195" s="1"/>
      <c r="HQ2195" s="1"/>
      <c r="HR2195" s="1"/>
      <c r="HS2195" s="1"/>
      <c r="HT2195" s="1"/>
      <c r="HU2195" s="1"/>
      <c r="HV2195" s="1"/>
      <c r="HW2195" s="1"/>
      <c r="HX2195" s="1"/>
      <c r="HY2195" s="1"/>
      <c r="HZ2195" s="1"/>
      <c r="IA2195" s="1"/>
      <c r="IB2195" s="1"/>
      <c r="IC2195" s="1"/>
      <c r="ID2195" s="1"/>
      <c r="IE2195" s="1"/>
      <c r="IF2195" s="1"/>
      <c r="IG2195" s="1"/>
      <c r="IH2195" s="1"/>
      <c r="II2195" s="1"/>
      <c r="IJ2195" s="1"/>
      <c r="IK2195" s="1"/>
      <c r="IL2195" s="1"/>
      <c r="IM2195" s="1"/>
      <c r="IN2195" s="1"/>
      <c r="IO2195" s="1"/>
      <c r="IP2195" s="1"/>
    </row>
    <row r="2196" spans="1:250" s="68" customFormat="1">
      <c r="A2196" s="1"/>
      <c r="B2196" s="65"/>
      <c r="C2196" s="67"/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1"/>
      <c r="U2196" s="1"/>
      <c r="V2196" s="1"/>
      <c r="W2196" s="1"/>
      <c r="X2196" s="1"/>
      <c r="Y2196" s="1"/>
      <c r="Z2196" s="1"/>
      <c r="AA2196" s="1"/>
      <c r="AB2196" s="1"/>
      <c r="AC2196" s="1"/>
      <c r="AD2196" s="1"/>
      <c r="AE2196" s="1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  <c r="FH2196" s="1"/>
      <c r="FI2196" s="1"/>
      <c r="FJ2196" s="1"/>
      <c r="FK2196" s="1"/>
      <c r="FL2196" s="1"/>
      <c r="FM2196" s="1"/>
      <c r="FN2196" s="1"/>
      <c r="FO2196" s="1"/>
      <c r="FP2196" s="1"/>
      <c r="FQ2196" s="1"/>
      <c r="FR2196" s="1"/>
      <c r="FS2196" s="1"/>
      <c r="FT2196" s="1"/>
      <c r="FU2196" s="1"/>
      <c r="FV2196" s="1"/>
      <c r="FW2196" s="1"/>
      <c r="FX2196" s="1"/>
      <c r="FY2196" s="1"/>
      <c r="FZ2196" s="1"/>
      <c r="GA2196" s="1"/>
      <c r="GB2196" s="1"/>
      <c r="GC2196" s="1"/>
      <c r="GD2196" s="1"/>
      <c r="GE2196" s="1"/>
      <c r="GF2196" s="1"/>
      <c r="GG2196" s="1"/>
      <c r="GH2196" s="1"/>
      <c r="GI2196" s="1"/>
      <c r="GJ2196" s="1"/>
      <c r="GK2196" s="1"/>
      <c r="GL2196" s="1"/>
      <c r="GM2196" s="1"/>
      <c r="GN2196" s="1"/>
      <c r="GO2196" s="1"/>
      <c r="GP2196" s="1"/>
      <c r="GQ2196" s="1"/>
      <c r="GR2196" s="1"/>
      <c r="GS2196" s="1"/>
      <c r="GT2196" s="1"/>
      <c r="GU2196" s="1"/>
      <c r="GV2196" s="1"/>
      <c r="GW2196" s="1"/>
      <c r="GX2196" s="1"/>
      <c r="GY2196" s="1"/>
      <c r="GZ2196" s="1"/>
      <c r="HA2196" s="1"/>
      <c r="HB2196" s="1"/>
      <c r="HC2196" s="1"/>
      <c r="HD2196" s="1"/>
      <c r="HE2196" s="1"/>
      <c r="HF2196" s="1"/>
      <c r="HG2196" s="1"/>
      <c r="HH2196" s="1"/>
      <c r="HI2196" s="1"/>
      <c r="HJ2196" s="1"/>
      <c r="HK2196" s="1"/>
      <c r="HL2196" s="1"/>
      <c r="HM2196" s="1"/>
      <c r="HN2196" s="1"/>
      <c r="HO2196" s="1"/>
      <c r="HP2196" s="1"/>
      <c r="HQ2196" s="1"/>
      <c r="HR2196" s="1"/>
      <c r="HS2196" s="1"/>
      <c r="HT2196" s="1"/>
      <c r="HU2196" s="1"/>
      <c r="HV2196" s="1"/>
      <c r="HW2196" s="1"/>
      <c r="HX2196" s="1"/>
      <c r="HY2196" s="1"/>
      <c r="HZ2196" s="1"/>
      <c r="IA2196" s="1"/>
      <c r="IB2196" s="1"/>
      <c r="IC2196" s="1"/>
      <c r="ID2196" s="1"/>
      <c r="IE2196" s="1"/>
      <c r="IF2196" s="1"/>
      <c r="IG2196" s="1"/>
      <c r="IH2196" s="1"/>
      <c r="II2196" s="1"/>
      <c r="IJ2196" s="1"/>
      <c r="IK2196" s="1"/>
      <c r="IL2196" s="1"/>
      <c r="IM2196" s="1"/>
      <c r="IN2196" s="1"/>
      <c r="IO2196" s="1"/>
      <c r="IP2196" s="1"/>
    </row>
    <row r="2197" spans="1:250" s="68" customFormat="1">
      <c r="A2197" s="1"/>
      <c r="B2197" s="65"/>
      <c r="C2197" s="67"/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1"/>
      <c r="U2197" s="1"/>
      <c r="V2197" s="1"/>
      <c r="W2197" s="1"/>
      <c r="X2197" s="1"/>
      <c r="Y2197" s="1"/>
      <c r="Z2197" s="1"/>
      <c r="AA2197" s="1"/>
      <c r="AB2197" s="1"/>
      <c r="AC2197" s="1"/>
      <c r="AD2197" s="1"/>
      <c r="AE2197" s="1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  <c r="FH2197" s="1"/>
      <c r="FI2197" s="1"/>
      <c r="FJ2197" s="1"/>
      <c r="FK2197" s="1"/>
      <c r="FL2197" s="1"/>
      <c r="FM2197" s="1"/>
      <c r="FN2197" s="1"/>
      <c r="FO2197" s="1"/>
      <c r="FP2197" s="1"/>
      <c r="FQ2197" s="1"/>
      <c r="FR2197" s="1"/>
      <c r="FS2197" s="1"/>
      <c r="FT2197" s="1"/>
      <c r="FU2197" s="1"/>
      <c r="FV2197" s="1"/>
      <c r="FW2197" s="1"/>
      <c r="FX2197" s="1"/>
      <c r="FY2197" s="1"/>
      <c r="FZ2197" s="1"/>
      <c r="GA2197" s="1"/>
      <c r="GB2197" s="1"/>
      <c r="GC2197" s="1"/>
      <c r="GD2197" s="1"/>
      <c r="GE2197" s="1"/>
      <c r="GF2197" s="1"/>
      <c r="GG2197" s="1"/>
      <c r="GH2197" s="1"/>
      <c r="GI2197" s="1"/>
      <c r="GJ2197" s="1"/>
      <c r="GK2197" s="1"/>
      <c r="GL2197" s="1"/>
      <c r="GM2197" s="1"/>
      <c r="GN2197" s="1"/>
      <c r="GO2197" s="1"/>
      <c r="GP2197" s="1"/>
      <c r="GQ2197" s="1"/>
      <c r="GR2197" s="1"/>
      <c r="GS2197" s="1"/>
      <c r="GT2197" s="1"/>
      <c r="GU2197" s="1"/>
      <c r="GV2197" s="1"/>
      <c r="GW2197" s="1"/>
      <c r="GX2197" s="1"/>
      <c r="GY2197" s="1"/>
      <c r="GZ2197" s="1"/>
      <c r="HA2197" s="1"/>
      <c r="HB2197" s="1"/>
      <c r="HC2197" s="1"/>
      <c r="HD2197" s="1"/>
      <c r="HE2197" s="1"/>
      <c r="HF2197" s="1"/>
      <c r="HG2197" s="1"/>
      <c r="HH2197" s="1"/>
      <c r="HI2197" s="1"/>
      <c r="HJ2197" s="1"/>
      <c r="HK2197" s="1"/>
      <c r="HL2197" s="1"/>
      <c r="HM2197" s="1"/>
      <c r="HN2197" s="1"/>
      <c r="HO2197" s="1"/>
      <c r="HP2197" s="1"/>
      <c r="HQ2197" s="1"/>
      <c r="HR2197" s="1"/>
      <c r="HS2197" s="1"/>
      <c r="HT2197" s="1"/>
      <c r="HU2197" s="1"/>
      <c r="HV2197" s="1"/>
      <c r="HW2197" s="1"/>
      <c r="HX2197" s="1"/>
      <c r="HY2197" s="1"/>
      <c r="HZ2197" s="1"/>
      <c r="IA2197" s="1"/>
      <c r="IB2197" s="1"/>
      <c r="IC2197" s="1"/>
      <c r="ID2197" s="1"/>
      <c r="IE2197" s="1"/>
      <c r="IF2197" s="1"/>
      <c r="IG2197" s="1"/>
      <c r="IH2197" s="1"/>
      <c r="II2197" s="1"/>
      <c r="IJ2197" s="1"/>
      <c r="IK2197" s="1"/>
      <c r="IL2197" s="1"/>
      <c r="IM2197" s="1"/>
      <c r="IN2197" s="1"/>
      <c r="IO2197" s="1"/>
      <c r="IP2197" s="1"/>
    </row>
    <row r="2198" spans="1:250" s="68" customFormat="1">
      <c r="A2198" s="1"/>
      <c r="B2198" s="65"/>
      <c r="C2198" s="67"/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1"/>
      <c r="U2198" s="1"/>
      <c r="V2198" s="1"/>
      <c r="W2198" s="1"/>
      <c r="X2198" s="1"/>
      <c r="Y2198" s="1"/>
      <c r="Z2198" s="1"/>
      <c r="AA2198" s="1"/>
      <c r="AB2198" s="1"/>
      <c r="AC2198" s="1"/>
      <c r="AD2198" s="1"/>
      <c r="AE2198" s="1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  <c r="FH2198" s="1"/>
      <c r="FI2198" s="1"/>
      <c r="FJ2198" s="1"/>
      <c r="FK2198" s="1"/>
      <c r="FL2198" s="1"/>
      <c r="FM2198" s="1"/>
      <c r="FN2198" s="1"/>
      <c r="FO2198" s="1"/>
      <c r="FP2198" s="1"/>
      <c r="FQ2198" s="1"/>
      <c r="FR2198" s="1"/>
      <c r="FS2198" s="1"/>
      <c r="FT2198" s="1"/>
      <c r="FU2198" s="1"/>
      <c r="FV2198" s="1"/>
      <c r="FW2198" s="1"/>
      <c r="FX2198" s="1"/>
      <c r="FY2198" s="1"/>
      <c r="FZ2198" s="1"/>
      <c r="GA2198" s="1"/>
      <c r="GB2198" s="1"/>
      <c r="GC2198" s="1"/>
      <c r="GD2198" s="1"/>
      <c r="GE2198" s="1"/>
      <c r="GF2198" s="1"/>
      <c r="GG2198" s="1"/>
      <c r="GH2198" s="1"/>
      <c r="GI2198" s="1"/>
      <c r="GJ2198" s="1"/>
      <c r="GK2198" s="1"/>
      <c r="GL2198" s="1"/>
      <c r="GM2198" s="1"/>
      <c r="GN2198" s="1"/>
      <c r="GO2198" s="1"/>
      <c r="GP2198" s="1"/>
      <c r="GQ2198" s="1"/>
      <c r="GR2198" s="1"/>
      <c r="GS2198" s="1"/>
      <c r="GT2198" s="1"/>
      <c r="GU2198" s="1"/>
      <c r="GV2198" s="1"/>
      <c r="GW2198" s="1"/>
      <c r="GX2198" s="1"/>
      <c r="GY2198" s="1"/>
      <c r="GZ2198" s="1"/>
      <c r="HA2198" s="1"/>
      <c r="HB2198" s="1"/>
      <c r="HC2198" s="1"/>
      <c r="HD2198" s="1"/>
      <c r="HE2198" s="1"/>
      <c r="HF2198" s="1"/>
      <c r="HG2198" s="1"/>
      <c r="HH2198" s="1"/>
      <c r="HI2198" s="1"/>
      <c r="HJ2198" s="1"/>
      <c r="HK2198" s="1"/>
      <c r="HL2198" s="1"/>
      <c r="HM2198" s="1"/>
      <c r="HN2198" s="1"/>
      <c r="HO2198" s="1"/>
      <c r="HP2198" s="1"/>
      <c r="HQ2198" s="1"/>
      <c r="HR2198" s="1"/>
      <c r="HS2198" s="1"/>
      <c r="HT2198" s="1"/>
      <c r="HU2198" s="1"/>
      <c r="HV2198" s="1"/>
      <c r="HW2198" s="1"/>
      <c r="HX2198" s="1"/>
      <c r="HY2198" s="1"/>
      <c r="HZ2198" s="1"/>
      <c r="IA2198" s="1"/>
      <c r="IB2198" s="1"/>
      <c r="IC2198" s="1"/>
      <c r="ID2198" s="1"/>
      <c r="IE2198" s="1"/>
      <c r="IF2198" s="1"/>
      <c r="IG2198" s="1"/>
      <c r="IH2198" s="1"/>
      <c r="II2198" s="1"/>
      <c r="IJ2198" s="1"/>
      <c r="IK2198" s="1"/>
      <c r="IL2198" s="1"/>
      <c r="IM2198" s="1"/>
      <c r="IN2198" s="1"/>
      <c r="IO2198" s="1"/>
      <c r="IP2198" s="1"/>
    </row>
    <row r="2199" spans="1:250" s="68" customFormat="1">
      <c r="A2199" s="1"/>
      <c r="B2199" s="65"/>
      <c r="C2199" s="67"/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1"/>
      <c r="U2199" s="1"/>
      <c r="V2199" s="1"/>
      <c r="W2199" s="1"/>
      <c r="X2199" s="1"/>
      <c r="Y2199" s="1"/>
      <c r="Z2199" s="1"/>
      <c r="AA2199" s="1"/>
      <c r="AB2199" s="1"/>
      <c r="AC2199" s="1"/>
      <c r="AD2199" s="1"/>
      <c r="AE2199" s="1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  <c r="FH2199" s="1"/>
      <c r="FI2199" s="1"/>
      <c r="FJ2199" s="1"/>
      <c r="FK2199" s="1"/>
      <c r="FL2199" s="1"/>
      <c r="FM2199" s="1"/>
      <c r="FN2199" s="1"/>
      <c r="FO2199" s="1"/>
      <c r="FP2199" s="1"/>
      <c r="FQ2199" s="1"/>
      <c r="FR2199" s="1"/>
      <c r="FS2199" s="1"/>
      <c r="FT2199" s="1"/>
      <c r="FU2199" s="1"/>
      <c r="FV2199" s="1"/>
      <c r="FW2199" s="1"/>
      <c r="FX2199" s="1"/>
      <c r="FY2199" s="1"/>
      <c r="FZ2199" s="1"/>
      <c r="GA2199" s="1"/>
      <c r="GB2199" s="1"/>
      <c r="GC2199" s="1"/>
      <c r="GD2199" s="1"/>
      <c r="GE2199" s="1"/>
      <c r="GF2199" s="1"/>
      <c r="GG2199" s="1"/>
      <c r="GH2199" s="1"/>
      <c r="GI2199" s="1"/>
      <c r="GJ2199" s="1"/>
      <c r="GK2199" s="1"/>
      <c r="GL2199" s="1"/>
      <c r="GM2199" s="1"/>
      <c r="GN2199" s="1"/>
      <c r="GO2199" s="1"/>
      <c r="GP2199" s="1"/>
      <c r="GQ2199" s="1"/>
      <c r="GR2199" s="1"/>
      <c r="GS2199" s="1"/>
      <c r="GT2199" s="1"/>
      <c r="GU2199" s="1"/>
      <c r="GV2199" s="1"/>
      <c r="GW2199" s="1"/>
      <c r="GX2199" s="1"/>
      <c r="GY2199" s="1"/>
      <c r="GZ2199" s="1"/>
      <c r="HA2199" s="1"/>
      <c r="HB2199" s="1"/>
      <c r="HC2199" s="1"/>
      <c r="HD2199" s="1"/>
      <c r="HE2199" s="1"/>
      <c r="HF2199" s="1"/>
      <c r="HG2199" s="1"/>
      <c r="HH2199" s="1"/>
      <c r="HI2199" s="1"/>
      <c r="HJ2199" s="1"/>
      <c r="HK2199" s="1"/>
      <c r="HL2199" s="1"/>
      <c r="HM2199" s="1"/>
      <c r="HN2199" s="1"/>
      <c r="HO2199" s="1"/>
      <c r="HP2199" s="1"/>
      <c r="HQ2199" s="1"/>
      <c r="HR2199" s="1"/>
      <c r="HS2199" s="1"/>
      <c r="HT2199" s="1"/>
      <c r="HU2199" s="1"/>
      <c r="HV2199" s="1"/>
      <c r="HW2199" s="1"/>
      <c r="HX2199" s="1"/>
      <c r="HY2199" s="1"/>
      <c r="HZ2199" s="1"/>
      <c r="IA2199" s="1"/>
      <c r="IB2199" s="1"/>
      <c r="IC2199" s="1"/>
      <c r="ID2199" s="1"/>
      <c r="IE2199" s="1"/>
      <c r="IF2199" s="1"/>
      <c r="IG2199" s="1"/>
      <c r="IH2199" s="1"/>
      <c r="II2199" s="1"/>
      <c r="IJ2199" s="1"/>
      <c r="IK2199" s="1"/>
      <c r="IL2199" s="1"/>
      <c r="IM2199" s="1"/>
      <c r="IN2199" s="1"/>
      <c r="IO2199" s="1"/>
      <c r="IP2199" s="1"/>
    </row>
    <row r="2200" spans="1:250" s="68" customFormat="1">
      <c r="A2200" s="1"/>
      <c r="B2200" s="65"/>
      <c r="C2200" s="67"/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1"/>
      <c r="U2200" s="1"/>
      <c r="V2200" s="1"/>
      <c r="W2200" s="1"/>
      <c r="X2200" s="1"/>
      <c r="Y2200" s="1"/>
      <c r="Z2200" s="1"/>
      <c r="AA2200" s="1"/>
      <c r="AB2200" s="1"/>
      <c r="AC2200" s="1"/>
      <c r="AD2200" s="1"/>
      <c r="AE2200" s="1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  <c r="FH2200" s="1"/>
      <c r="FI2200" s="1"/>
      <c r="FJ2200" s="1"/>
      <c r="FK2200" s="1"/>
      <c r="FL2200" s="1"/>
      <c r="FM2200" s="1"/>
      <c r="FN2200" s="1"/>
      <c r="FO2200" s="1"/>
      <c r="FP2200" s="1"/>
      <c r="FQ2200" s="1"/>
      <c r="FR2200" s="1"/>
      <c r="FS2200" s="1"/>
      <c r="FT2200" s="1"/>
      <c r="FU2200" s="1"/>
      <c r="FV2200" s="1"/>
      <c r="FW2200" s="1"/>
      <c r="FX2200" s="1"/>
      <c r="FY2200" s="1"/>
      <c r="FZ2200" s="1"/>
      <c r="GA2200" s="1"/>
      <c r="GB2200" s="1"/>
      <c r="GC2200" s="1"/>
      <c r="GD2200" s="1"/>
      <c r="GE2200" s="1"/>
      <c r="GF2200" s="1"/>
      <c r="GG2200" s="1"/>
      <c r="GH2200" s="1"/>
      <c r="GI2200" s="1"/>
      <c r="GJ2200" s="1"/>
      <c r="GK2200" s="1"/>
      <c r="GL2200" s="1"/>
      <c r="GM2200" s="1"/>
      <c r="GN2200" s="1"/>
      <c r="GO2200" s="1"/>
      <c r="GP2200" s="1"/>
      <c r="GQ2200" s="1"/>
      <c r="GR2200" s="1"/>
      <c r="GS2200" s="1"/>
      <c r="GT2200" s="1"/>
      <c r="GU2200" s="1"/>
      <c r="GV2200" s="1"/>
      <c r="GW2200" s="1"/>
      <c r="GX2200" s="1"/>
      <c r="GY2200" s="1"/>
      <c r="GZ2200" s="1"/>
      <c r="HA2200" s="1"/>
      <c r="HB2200" s="1"/>
      <c r="HC2200" s="1"/>
      <c r="HD2200" s="1"/>
      <c r="HE2200" s="1"/>
      <c r="HF2200" s="1"/>
      <c r="HG2200" s="1"/>
      <c r="HH2200" s="1"/>
      <c r="HI2200" s="1"/>
      <c r="HJ2200" s="1"/>
      <c r="HK2200" s="1"/>
      <c r="HL2200" s="1"/>
      <c r="HM2200" s="1"/>
      <c r="HN2200" s="1"/>
      <c r="HO2200" s="1"/>
      <c r="HP2200" s="1"/>
      <c r="HQ2200" s="1"/>
      <c r="HR2200" s="1"/>
      <c r="HS2200" s="1"/>
      <c r="HT2200" s="1"/>
      <c r="HU2200" s="1"/>
      <c r="HV2200" s="1"/>
      <c r="HW2200" s="1"/>
      <c r="HX2200" s="1"/>
      <c r="HY2200" s="1"/>
      <c r="HZ2200" s="1"/>
      <c r="IA2200" s="1"/>
      <c r="IB2200" s="1"/>
      <c r="IC2200" s="1"/>
      <c r="ID2200" s="1"/>
      <c r="IE2200" s="1"/>
      <c r="IF2200" s="1"/>
      <c r="IG2200" s="1"/>
      <c r="IH2200" s="1"/>
      <c r="II2200" s="1"/>
      <c r="IJ2200" s="1"/>
      <c r="IK2200" s="1"/>
      <c r="IL2200" s="1"/>
      <c r="IM2200" s="1"/>
      <c r="IN2200" s="1"/>
      <c r="IO2200" s="1"/>
      <c r="IP2200" s="1"/>
    </row>
    <row r="2201" spans="1:250" s="68" customFormat="1">
      <c r="A2201" s="1"/>
      <c r="B2201" s="65"/>
      <c r="C2201" s="67"/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1"/>
      <c r="U2201" s="1"/>
      <c r="V2201" s="1"/>
      <c r="W2201" s="1"/>
      <c r="X2201" s="1"/>
      <c r="Y2201" s="1"/>
      <c r="Z2201" s="1"/>
      <c r="AA2201" s="1"/>
      <c r="AB2201" s="1"/>
      <c r="AC2201" s="1"/>
      <c r="AD2201" s="1"/>
      <c r="AE2201" s="1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  <c r="FH2201" s="1"/>
      <c r="FI2201" s="1"/>
      <c r="FJ2201" s="1"/>
      <c r="FK2201" s="1"/>
      <c r="FL2201" s="1"/>
      <c r="FM2201" s="1"/>
      <c r="FN2201" s="1"/>
      <c r="FO2201" s="1"/>
      <c r="FP2201" s="1"/>
      <c r="FQ2201" s="1"/>
      <c r="FR2201" s="1"/>
      <c r="FS2201" s="1"/>
      <c r="FT2201" s="1"/>
      <c r="FU2201" s="1"/>
      <c r="FV2201" s="1"/>
      <c r="FW2201" s="1"/>
      <c r="FX2201" s="1"/>
      <c r="FY2201" s="1"/>
      <c r="FZ2201" s="1"/>
      <c r="GA2201" s="1"/>
      <c r="GB2201" s="1"/>
      <c r="GC2201" s="1"/>
      <c r="GD2201" s="1"/>
      <c r="GE2201" s="1"/>
      <c r="GF2201" s="1"/>
      <c r="GG2201" s="1"/>
      <c r="GH2201" s="1"/>
      <c r="GI2201" s="1"/>
      <c r="GJ2201" s="1"/>
      <c r="GK2201" s="1"/>
      <c r="GL2201" s="1"/>
      <c r="GM2201" s="1"/>
      <c r="GN2201" s="1"/>
      <c r="GO2201" s="1"/>
      <c r="GP2201" s="1"/>
      <c r="GQ2201" s="1"/>
      <c r="GR2201" s="1"/>
      <c r="GS2201" s="1"/>
      <c r="GT2201" s="1"/>
      <c r="GU2201" s="1"/>
      <c r="GV2201" s="1"/>
      <c r="GW2201" s="1"/>
      <c r="GX2201" s="1"/>
      <c r="GY2201" s="1"/>
      <c r="GZ2201" s="1"/>
      <c r="HA2201" s="1"/>
      <c r="HB2201" s="1"/>
      <c r="HC2201" s="1"/>
      <c r="HD2201" s="1"/>
      <c r="HE2201" s="1"/>
      <c r="HF2201" s="1"/>
      <c r="HG2201" s="1"/>
      <c r="HH2201" s="1"/>
      <c r="HI2201" s="1"/>
      <c r="HJ2201" s="1"/>
      <c r="HK2201" s="1"/>
      <c r="HL2201" s="1"/>
      <c r="HM2201" s="1"/>
      <c r="HN2201" s="1"/>
      <c r="HO2201" s="1"/>
      <c r="HP2201" s="1"/>
      <c r="HQ2201" s="1"/>
      <c r="HR2201" s="1"/>
      <c r="HS2201" s="1"/>
      <c r="HT2201" s="1"/>
      <c r="HU2201" s="1"/>
      <c r="HV2201" s="1"/>
      <c r="HW2201" s="1"/>
      <c r="HX2201" s="1"/>
      <c r="HY2201" s="1"/>
      <c r="HZ2201" s="1"/>
      <c r="IA2201" s="1"/>
      <c r="IB2201" s="1"/>
      <c r="IC2201" s="1"/>
      <c r="ID2201" s="1"/>
      <c r="IE2201" s="1"/>
      <c r="IF2201" s="1"/>
      <c r="IG2201" s="1"/>
      <c r="IH2201" s="1"/>
      <c r="II2201" s="1"/>
      <c r="IJ2201" s="1"/>
      <c r="IK2201" s="1"/>
      <c r="IL2201" s="1"/>
      <c r="IM2201" s="1"/>
      <c r="IN2201" s="1"/>
      <c r="IO2201" s="1"/>
      <c r="IP2201" s="1"/>
    </row>
    <row r="2202" spans="1:250" s="68" customFormat="1">
      <c r="A2202" s="1"/>
      <c r="B2202" s="65"/>
      <c r="C2202" s="67"/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1"/>
      <c r="U2202" s="1"/>
      <c r="V2202" s="1"/>
      <c r="W2202" s="1"/>
      <c r="X2202" s="1"/>
      <c r="Y2202" s="1"/>
      <c r="Z2202" s="1"/>
      <c r="AA2202" s="1"/>
      <c r="AB2202" s="1"/>
      <c r="AC2202" s="1"/>
      <c r="AD2202" s="1"/>
      <c r="AE2202" s="1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  <c r="FH2202" s="1"/>
      <c r="FI2202" s="1"/>
      <c r="FJ2202" s="1"/>
      <c r="FK2202" s="1"/>
      <c r="FL2202" s="1"/>
      <c r="FM2202" s="1"/>
      <c r="FN2202" s="1"/>
      <c r="FO2202" s="1"/>
      <c r="FP2202" s="1"/>
      <c r="FQ2202" s="1"/>
      <c r="FR2202" s="1"/>
      <c r="FS2202" s="1"/>
      <c r="FT2202" s="1"/>
      <c r="FU2202" s="1"/>
      <c r="FV2202" s="1"/>
      <c r="FW2202" s="1"/>
      <c r="FX2202" s="1"/>
      <c r="FY2202" s="1"/>
      <c r="FZ2202" s="1"/>
      <c r="GA2202" s="1"/>
      <c r="GB2202" s="1"/>
      <c r="GC2202" s="1"/>
      <c r="GD2202" s="1"/>
      <c r="GE2202" s="1"/>
      <c r="GF2202" s="1"/>
      <c r="GG2202" s="1"/>
      <c r="GH2202" s="1"/>
      <c r="GI2202" s="1"/>
      <c r="GJ2202" s="1"/>
      <c r="GK2202" s="1"/>
      <c r="GL2202" s="1"/>
      <c r="GM2202" s="1"/>
      <c r="GN2202" s="1"/>
      <c r="GO2202" s="1"/>
      <c r="GP2202" s="1"/>
      <c r="GQ2202" s="1"/>
      <c r="GR2202" s="1"/>
      <c r="GS2202" s="1"/>
      <c r="GT2202" s="1"/>
      <c r="GU2202" s="1"/>
      <c r="GV2202" s="1"/>
      <c r="GW2202" s="1"/>
      <c r="GX2202" s="1"/>
      <c r="GY2202" s="1"/>
      <c r="GZ2202" s="1"/>
      <c r="HA2202" s="1"/>
      <c r="HB2202" s="1"/>
      <c r="HC2202" s="1"/>
      <c r="HD2202" s="1"/>
      <c r="HE2202" s="1"/>
      <c r="HF2202" s="1"/>
      <c r="HG2202" s="1"/>
      <c r="HH2202" s="1"/>
      <c r="HI2202" s="1"/>
      <c r="HJ2202" s="1"/>
      <c r="HK2202" s="1"/>
      <c r="HL2202" s="1"/>
      <c r="HM2202" s="1"/>
      <c r="HN2202" s="1"/>
      <c r="HO2202" s="1"/>
      <c r="HP2202" s="1"/>
      <c r="HQ2202" s="1"/>
      <c r="HR2202" s="1"/>
      <c r="HS2202" s="1"/>
      <c r="HT2202" s="1"/>
      <c r="HU2202" s="1"/>
      <c r="HV2202" s="1"/>
      <c r="HW2202" s="1"/>
      <c r="HX2202" s="1"/>
      <c r="HY2202" s="1"/>
      <c r="HZ2202" s="1"/>
      <c r="IA2202" s="1"/>
      <c r="IB2202" s="1"/>
      <c r="IC2202" s="1"/>
      <c r="ID2202" s="1"/>
      <c r="IE2202" s="1"/>
      <c r="IF2202" s="1"/>
      <c r="IG2202" s="1"/>
      <c r="IH2202" s="1"/>
      <c r="II2202" s="1"/>
      <c r="IJ2202" s="1"/>
      <c r="IK2202" s="1"/>
      <c r="IL2202" s="1"/>
      <c r="IM2202" s="1"/>
      <c r="IN2202" s="1"/>
      <c r="IO2202" s="1"/>
      <c r="IP2202" s="1"/>
    </row>
    <row r="2203" spans="1:250" s="68" customFormat="1">
      <c r="A2203" s="1"/>
      <c r="B2203" s="65"/>
      <c r="C2203" s="67"/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  <c r="S2203" s="1"/>
      <c r="T2203" s="1"/>
      <c r="U2203" s="1"/>
      <c r="V2203" s="1"/>
      <c r="W2203" s="1"/>
      <c r="X2203" s="1"/>
      <c r="Y2203" s="1"/>
      <c r="Z2203" s="1"/>
      <c r="AA2203" s="1"/>
      <c r="AB2203" s="1"/>
      <c r="AC2203" s="1"/>
      <c r="AD2203" s="1"/>
      <c r="AE2203" s="1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  <c r="EW2203" s="1"/>
      <c r="EX2203" s="1"/>
      <c r="EY2203" s="1"/>
      <c r="EZ2203" s="1"/>
      <c r="FA2203" s="1"/>
      <c r="FB2203" s="1"/>
      <c r="FC2203" s="1"/>
      <c r="FD2203" s="1"/>
      <c r="FE2203" s="1"/>
      <c r="FF2203" s="1"/>
      <c r="FG2203" s="1"/>
      <c r="FH2203" s="1"/>
      <c r="FI2203" s="1"/>
      <c r="FJ2203" s="1"/>
      <c r="FK2203" s="1"/>
      <c r="FL2203" s="1"/>
      <c r="FM2203" s="1"/>
      <c r="FN2203" s="1"/>
      <c r="FO2203" s="1"/>
      <c r="FP2203" s="1"/>
      <c r="FQ2203" s="1"/>
      <c r="FR2203" s="1"/>
      <c r="FS2203" s="1"/>
      <c r="FT2203" s="1"/>
      <c r="FU2203" s="1"/>
      <c r="FV2203" s="1"/>
      <c r="FW2203" s="1"/>
      <c r="FX2203" s="1"/>
      <c r="FY2203" s="1"/>
      <c r="FZ2203" s="1"/>
      <c r="GA2203" s="1"/>
      <c r="GB2203" s="1"/>
      <c r="GC2203" s="1"/>
      <c r="GD2203" s="1"/>
      <c r="GE2203" s="1"/>
      <c r="GF2203" s="1"/>
      <c r="GG2203" s="1"/>
      <c r="GH2203" s="1"/>
      <c r="GI2203" s="1"/>
      <c r="GJ2203" s="1"/>
      <c r="GK2203" s="1"/>
      <c r="GL2203" s="1"/>
      <c r="GM2203" s="1"/>
      <c r="GN2203" s="1"/>
      <c r="GO2203" s="1"/>
      <c r="GP2203" s="1"/>
      <c r="GQ2203" s="1"/>
      <c r="GR2203" s="1"/>
      <c r="GS2203" s="1"/>
      <c r="GT2203" s="1"/>
      <c r="GU2203" s="1"/>
      <c r="GV2203" s="1"/>
      <c r="GW2203" s="1"/>
      <c r="GX2203" s="1"/>
      <c r="GY2203" s="1"/>
      <c r="GZ2203" s="1"/>
      <c r="HA2203" s="1"/>
      <c r="HB2203" s="1"/>
      <c r="HC2203" s="1"/>
      <c r="HD2203" s="1"/>
      <c r="HE2203" s="1"/>
      <c r="HF2203" s="1"/>
      <c r="HG2203" s="1"/>
      <c r="HH2203" s="1"/>
      <c r="HI2203" s="1"/>
      <c r="HJ2203" s="1"/>
      <c r="HK2203" s="1"/>
      <c r="HL2203" s="1"/>
      <c r="HM2203" s="1"/>
      <c r="HN2203" s="1"/>
      <c r="HO2203" s="1"/>
      <c r="HP2203" s="1"/>
      <c r="HQ2203" s="1"/>
      <c r="HR2203" s="1"/>
      <c r="HS2203" s="1"/>
      <c r="HT2203" s="1"/>
      <c r="HU2203" s="1"/>
      <c r="HV2203" s="1"/>
      <c r="HW2203" s="1"/>
      <c r="HX2203" s="1"/>
      <c r="HY2203" s="1"/>
      <c r="HZ2203" s="1"/>
      <c r="IA2203" s="1"/>
      <c r="IB2203" s="1"/>
      <c r="IC2203" s="1"/>
      <c r="ID2203" s="1"/>
      <c r="IE2203" s="1"/>
      <c r="IF2203" s="1"/>
      <c r="IG2203" s="1"/>
      <c r="IH2203" s="1"/>
      <c r="II2203" s="1"/>
      <c r="IJ2203" s="1"/>
      <c r="IK2203" s="1"/>
      <c r="IL2203" s="1"/>
      <c r="IM2203" s="1"/>
      <c r="IN2203" s="1"/>
      <c r="IO2203" s="1"/>
      <c r="IP2203" s="1"/>
    </row>
    <row r="2204" spans="1:250" s="68" customFormat="1">
      <c r="A2204" s="1"/>
      <c r="B2204" s="65"/>
      <c r="C2204" s="67"/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1"/>
      <c r="U2204" s="1"/>
      <c r="V2204" s="1"/>
      <c r="W2204" s="1"/>
      <c r="X2204" s="1"/>
      <c r="Y2204" s="1"/>
      <c r="Z2204" s="1"/>
      <c r="AA2204" s="1"/>
      <c r="AB2204" s="1"/>
      <c r="AC2204" s="1"/>
      <c r="AD2204" s="1"/>
      <c r="AE2204" s="1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  <c r="ER2204" s="1"/>
      <c r="ES2204" s="1"/>
      <c r="ET2204" s="1"/>
      <c r="EU2204" s="1"/>
      <c r="EV2204" s="1"/>
      <c r="EW2204" s="1"/>
      <c r="EX2204" s="1"/>
      <c r="EY2204" s="1"/>
      <c r="EZ2204" s="1"/>
      <c r="FA2204" s="1"/>
      <c r="FB2204" s="1"/>
      <c r="FC2204" s="1"/>
      <c r="FD2204" s="1"/>
      <c r="FE2204" s="1"/>
      <c r="FF2204" s="1"/>
      <c r="FG2204" s="1"/>
      <c r="FH2204" s="1"/>
      <c r="FI2204" s="1"/>
      <c r="FJ2204" s="1"/>
      <c r="FK2204" s="1"/>
      <c r="FL2204" s="1"/>
      <c r="FM2204" s="1"/>
      <c r="FN2204" s="1"/>
      <c r="FO2204" s="1"/>
      <c r="FP2204" s="1"/>
      <c r="FQ2204" s="1"/>
      <c r="FR2204" s="1"/>
      <c r="FS2204" s="1"/>
      <c r="FT2204" s="1"/>
      <c r="FU2204" s="1"/>
      <c r="FV2204" s="1"/>
      <c r="FW2204" s="1"/>
      <c r="FX2204" s="1"/>
      <c r="FY2204" s="1"/>
      <c r="FZ2204" s="1"/>
      <c r="GA2204" s="1"/>
      <c r="GB2204" s="1"/>
      <c r="GC2204" s="1"/>
      <c r="GD2204" s="1"/>
      <c r="GE2204" s="1"/>
      <c r="GF2204" s="1"/>
      <c r="GG2204" s="1"/>
      <c r="GH2204" s="1"/>
      <c r="GI2204" s="1"/>
      <c r="GJ2204" s="1"/>
      <c r="GK2204" s="1"/>
      <c r="GL2204" s="1"/>
      <c r="GM2204" s="1"/>
      <c r="GN2204" s="1"/>
      <c r="GO2204" s="1"/>
      <c r="GP2204" s="1"/>
      <c r="GQ2204" s="1"/>
      <c r="GR2204" s="1"/>
      <c r="GS2204" s="1"/>
      <c r="GT2204" s="1"/>
      <c r="GU2204" s="1"/>
      <c r="GV2204" s="1"/>
      <c r="GW2204" s="1"/>
      <c r="GX2204" s="1"/>
      <c r="GY2204" s="1"/>
      <c r="GZ2204" s="1"/>
      <c r="HA2204" s="1"/>
      <c r="HB2204" s="1"/>
      <c r="HC2204" s="1"/>
      <c r="HD2204" s="1"/>
      <c r="HE2204" s="1"/>
      <c r="HF2204" s="1"/>
      <c r="HG2204" s="1"/>
      <c r="HH2204" s="1"/>
      <c r="HI2204" s="1"/>
      <c r="HJ2204" s="1"/>
      <c r="HK2204" s="1"/>
      <c r="HL2204" s="1"/>
      <c r="HM2204" s="1"/>
      <c r="HN2204" s="1"/>
      <c r="HO2204" s="1"/>
      <c r="HP2204" s="1"/>
      <c r="HQ2204" s="1"/>
      <c r="HR2204" s="1"/>
      <c r="HS2204" s="1"/>
      <c r="HT2204" s="1"/>
      <c r="HU2204" s="1"/>
      <c r="HV2204" s="1"/>
      <c r="HW2204" s="1"/>
      <c r="HX2204" s="1"/>
      <c r="HY2204" s="1"/>
      <c r="HZ2204" s="1"/>
      <c r="IA2204" s="1"/>
      <c r="IB2204" s="1"/>
      <c r="IC2204" s="1"/>
      <c r="ID2204" s="1"/>
      <c r="IE2204" s="1"/>
      <c r="IF2204" s="1"/>
      <c r="IG2204" s="1"/>
      <c r="IH2204" s="1"/>
      <c r="II2204" s="1"/>
      <c r="IJ2204" s="1"/>
      <c r="IK2204" s="1"/>
      <c r="IL2204" s="1"/>
      <c r="IM2204" s="1"/>
      <c r="IN2204" s="1"/>
      <c r="IO2204" s="1"/>
      <c r="IP2204" s="1"/>
    </row>
    <row r="2205" spans="1:250" s="68" customFormat="1">
      <c r="A2205" s="1"/>
      <c r="B2205" s="65"/>
      <c r="C2205" s="67"/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1"/>
      <c r="U2205" s="1"/>
      <c r="V2205" s="1"/>
      <c r="W2205" s="1"/>
      <c r="X2205" s="1"/>
      <c r="Y2205" s="1"/>
      <c r="Z2205" s="1"/>
      <c r="AA2205" s="1"/>
      <c r="AB2205" s="1"/>
      <c r="AC2205" s="1"/>
      <c r="AD2205" s="1"/>
      <c r="AE2205" s="1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  <c r="FH2205" s="1"/>
      <c r="FI2205" s="1"/>
      <c r="FJ2205" s="1"/>
      <c r="FK2205" s="1"/>
      <c r="FL2205" s="1"/>
      <c r="FM2205" s="1"/>
      <c r="FN2205" s="1"/>
      <c r="FO2205" s="1"/>
      <c r="FP2205" s="1"/>
      <c r="FQ2205" s="1"/>
      <c r="FR2205" s="1"/>
      <c r="FS2205" s="1"/>
      <c r="FT2205" s="1"/>
      <c r="FU2205" s="1"/>
      <c r="FV2205" s="1"/>
      <c r="FW2205" s="1"/>
      <c r="FX2205" s="1"/>
      <c r="FY2205" s="1"/>
      <c r="FZ2205" s="1"/>
      <c r="GA2205" s="1"/>
      <c r="GB2205" s="1"/>
      <c r="GC2205" s="1"/>
      <c r="GD2205" s="1"/>
      <c r="GE2205" s="1"/>
      <c r="GF2205" s="1"/>
      <c r="GG2205" s="1"/>
      <c r="GH2205" s="1"/>
      <c r="GI2205" s="1"/>
      <c r="GJ2205" s="1"/>
      <c r="GK2205" s="1"/>
      <c r="GL2205" s="1"/>
      <c r="GM2205" s="1"/>
      <c r="GN2205" s="1"/>
      <c r="GO2205" s="1"/>
      <c r="GP2205" s="1"/>
      <c r="GQ2205" s="1"/>
      <c r="GR2205" s="1"/>
      <c r="GS2205" s="1"/>
      <c r="GT2205" s="1"/>
      <c r="GU2205" s="1"/>
      <c r="GV2205" s="1"/>
      <c r="GW2205" s="1"/>
      <c r="GX2205" s="1"/>
      <c r="GY2205" s="1"/>
      <c r="GZ2205" s="1"/>
      <c r="HA2205" s="1"/>
      <c r="HB2205" s="1"/>
      <c r="HC2205" s="1"/>
      <c r="HD2205" s="1"/>
      <c r="HE2205" s="1"/>
      <c r="HF2205" s="1"/>
      <c r="HG2205" s="1"/>
      <c r="HH2205" s="1"/>
      <c r="HI2205" s="1"/>
      <c r="HJ2205" s="1"/>
      <c r="HK2205" s="1"/>
      <c r="HL2205" s="1"/>
      <c r="HM2205" s="1"/>
      <c r="HN2205" s="1"/>
      <c r="HO2205" s="1"/>
      <c r="HP2205" s="1"/>
      <c r="HQ2205" s="1"/>
      <c r="HR2205" s="1"/>
      <c r="HS2205" s="1"/>
      <c r="HT2205" s="1"/>
      <c r="HU2205" s="1"/>
      <c r="HV2205" s="1"/>
      <c r="HW2205" s="1"/>
      <c r="HX2205" s="1"/>
      <c r="HY2205" s="1"/>
      <c r="HZ2205" s="1"/>
      <c r="IA2205" s="1"/>
      <c r="IB2205" s="1"/>
      <c r="IC2205" s="1"/>
      <c r="ID2205" s="1"/>
      <c r="IE2205" s="1"/>
      <c r="IF2205" s="1"/>
      <c r="IG2205" s="1"/>
      <c r="IH2205" s="1"/>
      <c r="II2205" s="1"/>
      <c r="IJ2205" s="1"/>
      <c r="IK2205" s="1"/>
      <c r="IL2205" s="1"/>
      <c r="IM2205" s="1"/>
      <c r="IN2205" s="1"/>
      <c r="IO2205" s="1"/>
      <c r="IP2205" s="1"/>
    </row>
    <row r="2206" spans="1:250" s="68" customFormat="1">
      <c r="A2206" s="1"/>
      <c r="B2206" s="65"/>
      <c r="C2206" s="67"/>
      <c r="E2206" s="1"/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/>
      <c r="S2206" s="1"/>
      <c r="T2206" s="1"/>
      <c r="U2206" s="1"/>
      <c r="V2206" s="1"/>
      <c r="W2206" s="1"/>
      <c r="X2206" s="1"/>
      <c r="Y2206" s="1"/>
      <c r="Z2206" s="1"/>
      <c r="AA2206" s="1"/>
      <c r="AB2206" s="1"/>
      <c r="AC2206" s="1"/>
      <c r="AD2206" s="1"/>
      <c r="AE2206" s="1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  <c r="FH2206" s="1"/>
      <c r="FI2206" s="1"/>
      <c r="FJ2206" s="1"/>
      <c r="FK2206" s="1"/>
      <c r="FL2206" s="1"/>
      <c r="FM2206" s="1"/>
      <c r="FN2206" s="1"/>
      <c r="FO2206" s="1"/>
      <c r="FP2206" s="1"/>
      <c r="FQ2206" s="1"/>
      <c r="FR2206" s="1"/>
      <c r="FS2206" s="1"/>
      <c r="FT2206" s="1"/>
      <c r="FU2206" s="1"/>
      <c r="FV2206" s="1"/>
      <c r="FW2206" s="1"/>
      <c r="FX2206" s="1"/>
      <c r="FY2206" s="1"/>
      <c r="FZ2206" s="1"/>
      <c r="GA2206" s="1"/>
      <c r="GB2206" s="1"/>
      <c r="GC2206" s="1"/>
      <c r="GD2206" s="1"/>
      <c r="GE2206" s="1"/>
      <c r="GF2206" s="1"/>
      <c r="GG2206" s="1"/>
      <c r="GH2206" s="1"/>
      <c r="GI2206" s="1"/>
      <c r="GJ2206" s="1"/>
      <c r="GK2206" s="1"/>
      <c r="GL2206" s="1"/>
      <c r="GM2206" s="1"/>
      <c r="GN2206" s="1"/>
      <c r="GO2206" s="1"/>
      <c r="GP2206" s="1"/>
      <c r="GQ2206" s="1"/>
      <c r="GR2206" s="1"/>
      <c r="GS2206" s="1"/>
      <c r="GT2206" s="1"/>
      <c r="GU2206" s="1"/>
      <c r="GV2206" s="1"/>
      <c r="GW2206" s="1"/>
      <c r="GX2206" s="1"/>
      <c r="GY2206" s="1"/>
      <c r="GZ2206" s="1"/>
      <c r="HA2206" s="1"/>
      <c r="HB2206" s="1"/>
      <c r="HC2206" s="1"/>
      <c r="HD2206" s="1"/>
      <c r="HE2206" s="1"/>
      <c r="HF2206" s="1"/>
      <c r="HG2206" s="1"/>
      <c r="HH2206" s="1"/>
      <c r="HI2206" s="1"/>
      <c r="HJ2206" s="1"/>
      <c r="HK2206" s="1"/>
      <c r="HL2206" s="1"/>
      <c r="HM2206" s="1"/>
      <c r="HN2206" s="1"/>
      <c r="HO2206" s="1"/>
      <c r="HP2206" s="1"/>
      <c r="HQ2206" s="1"/>
      <c r="HR2206" s="1"/>
      <c r="HS2206" s="1"/>
      <c r="HT2206" s="1"/>
      <c r="HU2206" s="1"/>
      <c r="HV2206" s="1"/>
      <c r="HW2206" s="1"/>
      <c r="HX2206" s="1"/>
      <c r="HY2206" s="1"/>
      <c r="HZ2206" s="1"/>
      <c r="IA2206" s="1"/>
      <c r="IB2206" s="1"/>
      <c r="IC2206" s="1"/>
      <c r="ID2206" s="1"/>
      <c r="IE2206" s="1"/>
      <c r="IF2206" s="1"/>
      <c r="IG2206" s="1"/>
      <c r="IH2206" s="1"/>
      <c r="II2206" s="1"/>
      <c r="IJ2206" s="1"/>
      <c r="IK2206" s="1"/>
      <c r="IL2206" s="1"/>
      <c r="IM2206" s="1"/>
      <c r="IN2206" s="1"/>
      <c r="IO2206" s="1"/>
      <c r="IP2206" s="1"/>
    </row>
    <row r="2207" spans="1:250" s="68" customFormat="1">
      <c r="A2207" s="1"/>
      <c r="B2207" s="65"/>
      <c r="C2207" s="67"/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1"/>
      <c r="S2207" s="1"/>
      <c r="T2207" s="1"/>
      <c r="U2207" s="1"/>
      <c r="V2207" s="1"/>
      <c r="W2207" s="1"/>
      <c r="X2207" s="1"/>
      <c r="Y2207" s="1"/>
      <c r="Z2207" s="1"/>
      <c r="AA2207" s="1"/>
      <c r="AB2207" s="1"/>
      <c r="AC2207" s="1"/>
      <c r="AD2207" s="1"/>
      <c r="AE2207" s="1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  <c r="FH2207" s="1"/>
      <c r="FI2207" s="1"/>
      <c r="FJ2207" s="1"/>
      <c r="FK2207" s="1"/>
      <c r="FL2207" s="1"/>
      <c r="FM2207" s="1"/>
      <c r="FN2207" s="1"/>
      <c r="FO2207" s="1"/>
      <c r="FP2207" s="1"/>
      <c r="FQ2207" s="1"/>
      <c r="FR2207" s="1"/>
      <c r="FS2207" s="1"/>
      <c r="FT2207" s="1"/>
      <c r="FU2207" s="1"/>
      <c r="FV2207" s="1"/>
      <c r="FW2207" s="1"/>
      <c r="FX2207" s="1"/>
      <c r="FY2207" s="1"/>
      <c r="FZ2207" s="1"/>
      <c r="GA2207" s="1"/>
      <c r="GB2207" s="1"/>
      <c r="GC2207" s="1"/>
      <c r="GD2207" s="1"/>
      <c r="GE2207" s="1"/>
      <c r="GF2207" s="1"/>
      <c r="GG2207" s="1"/>
      <c r="GH2207" s="1"/>
      <c r="GI2207" s="1"/>
      <c r="GJ2207" s="1"/>
      <c r="GK2207" s="1"/>
      <c r="GL2207" s="1"/>
      <c r="GM2207" s="1"/>
      <c r="GN2207" s="1"/>
      <c r="GO2207" s="1"/>
      <c r="GP2207" s="1"/>
      <c r="GQ2207" s="1"/>
      <c r="GR2207" s="1"/>
      <c r="GS2207" s="1"/>
      <c r="GT2207" s="1"/>
      <c r="GU2207" s="1"/>
      <c r="GV2207" s="1"/>
      <c r="GW2207" s="1"/>
      <c r="GX2207" s="1"/>
      <c r="GY2207" s="1"/>
      <c r="GZ2207" s="1"/>
      <c r="HA2207" s="1"/>
      <c r="HB2207" s="1"/>
      <c r="HC2207" s="1"/>
      <c r="HD2207" s="1"/>
      <c r="HE2207" s="1"/>
      <c r="HF2207" s="1"/>
      <c r="HG2207" s="1"/>
      <c r="HH2207" s="1"/>
      <c r="HI2207" s="1"/>
      <c r="HJ2207" s="1"/>
      <c r="HK2207" s="1"/>
      <c r="HL2207" s="1"/>
      <c r="HM2207" s="1"/>
      <c r="HN2207" s="1"/>
      <c r="HO2207" s="1"/>
      <c r="HP2207" s="1"/>
      <c r="HQ2207" s="1"/>
      <c r="HR2207" s="1"/>
      <c r="HS2207" s="1"/>
      <c r="HT2207" s="1"/>
      <c r="HU2207" s="1"/>
      <c r="HV2207" s="1"/>
      <c r="HW2207" s="1"/>
      <c r="HX2207" s="1"/>
      <c r="HY2207" s="1"/>
      <c r="HZ2207" s="1"/>
      <c r="IA2207" s="1"/>
      <c r="IB2207" s="1"/>
      <c r="IC2207" s="1"/>
      <c r="ID2207" s="1"/>
      <c r="IE2207" s="1"/>
      <c r="IF2207" s="1"/>
      <c r="IG2207" s="1"/>
      <c r="IH2207" s="1"/>
      <c r="II2207" s="1"/>
      <c r="IJ2207" s="1"/>
      <c r="IK2207" s="1"/>
      <c r="IL2207" s="1"/>
      <c r="IM2207" s="1"/>
      <c r="IN2207" s="1"/>
      <c r="IO2207" s="1"/>
      <c r="IP2207" s="1"/>
    </row>
    <row r="2208" spans="1:250" s="68" customFormat="1">
      <c r="A2208" s="1"/>
      <c r="B2208" s="65"/>
      <c r="C2208" s="67"/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1"/>
      <c r="U2208" s="1"/>
      <c r="V2208" s="1"/>
      <c r="W2208" s="1"/>
      <c r="X2208" s="1"/>
      <c r="Y2208" s="1"/>
      <c r="Z2208" s="1"/>
      <c r="AA2208" s="1"/>
      <c r="AB2208" s="1"/>
      <c r="AC2208" s="1"/>
      <c r="AD2208" s="1"/>
      <c r="AE2208" s="1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  <c r="FH2208" s="1"/>
      <c r="FI2208" s="1"/>
      <c r="FJ2208" s="1"/>
      <c r="FK2208" s="1"/>
      <c r="FL2208" s="1"/>
      <c r="FM2208" s="1"/>
      <c r="FN2208" s="1"/>
      <c r="FO2208" s="1"/>
      <c r="FP2208" s="1"/>
      <c r="FQ2208" s="1"/>
      <c r="FR2208" s="1"/>
      <c r="FS2208" s="1"/>
      <c r="FT2208" s="1"/>
      <c r="FU2208" s="1"/>
      <c r="FV2208" s="1"/>
      <c r="FW2208" s="1"/>
      <c r="FX2208" s="1"/>
      <c r="FY2208" s="1"/>
      <c r="FZ2208" s="1"/>
      <c r="GA2208" s="1"/>
      <c r="GB2208" s="1"/>
      <c r="GC2208" s="1"/>
      <c r="GD2208" s="1"/>
      <c r="GE2208" s="1"/>
      <c r="GF2208" s="1"/>
      <c r="GG2208" s="1"/>
      <c r="GH2208" s="1"/>
      <c r="GI2208" s="1"/>
      <c r="GJ2208" s="1"/>
      <c r="GK2208" s="1"/>
      <c r="GL2208" s="1"/>
      <c r="GM2208" s="1"/>
      <c r="GN2208" s="1"/>
      <c r="GO2208" s="1"/>
      <c r="GP2208" s="1"/>
      <c r="GQ2208" s="1"/>
      <c r="GR2208" s="1"/>
      <c r="GS2208" s="1"/>
      <c r="GT2208" s="1"/>
      <c r="GU2208" s="1"/>
      <c r="GV2208" s="1"/>
      <c r="GW2208" s="1"/>
      <c r="GX2208" s="1"/>
      <c r="GY2208" s="1"/>
      <c r="GZ2208" s="1"/>
      <c r="HA2208" s="1"/>
      <c r="HB2208" s="1"/>
      <c r="HC2208" s="1"/>
      <c r="HD2208" s="1"/>
      <c r="HE2208" s="1"/>
      <c r="HF2208" s="1"/>
      <c r="HG2208" s="1"/>
      <c r="HH2208" s="1"/>
      <c r="HI2208" s="1"/>
      <c r="HJ2208" s="1"/>
      <c r="HK2208" s="1"/>
      <c r="HL2208" s="1"/>
      <c r="HM2208" s="1"/>
      <c r="HN2208" s="1"/>
      <c r="HO2208" s="1"/>
      <c r="HP2208" s="1"/>
      <c r="HQ2208" s="1"/>
      <c r="HR2208" s="1"/>
      <c r="HS2208" s="1"/>
      <c r="HT2208" s="1"/>
      <c r="HU2208" s="1"/>
      <c r="HV2208" s="1"/>
      <c r="HW2208" s="1"/>
      <c r="HX2208" s="1"/>
      <c r="HY2208" s="1"/>
      <c r="HZ2208" s="1"/>
      <c r="IA2208" s="1"/>
      <c r="IB2208" s="1"/>
      <c r="IC2208" s="1"/>
      <c r="ID2208" s="1"/>
      <c r="IE2208" s="1"/>
      <c r="IF2208" s="1"/>
      <c r="IG2208" s="1"/>
      <c r="IH2208" s="1"/>
      <c r="II2208" s="1"/>
      <c r="IJ2208" s="1"/>
      <c r="IK2208" s="1"/>
      <c r="IL2208" s="1"/>
      <c r="IM2208" s="1"/>
      <c r="IN2208" s="1"/>
      <c r="IO2208" s="1"/>
      <c r="IP2208" s="1"/>
    </row>
    <row r="2209" spans="1:250" s="68" customFormat="1">
      <c r="A2209" s="1"/>
      <c r="B2209" s="65"/>
      <c r="C2209" s="67"/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1"/>
      <c r="U2209" s="1"/>
      <c r="V2209" s="1"/>
      <c r="W2209" s="1"/>
      <c r="X2209" s="1"/>
      <c r="Y2209" s="1"/>
      <c r="Z2209" s="1"/>
      <c r="AA2209" s="1"/>
      <c r="AB2209" s="1"/>
      <c r="AC2209" s="1"/>
      <c r="AD2209" s="1"/>
      <c r="AE2209" s="1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  <c r="FH2209" s="1"/>
      <c r="FI2209" s="1"/>
      <c r="FJ2209" s="1"/>
      <c r="FK2209" s="1"/>
      <c r="FL2209" s="1"/>
      <c r="FM2209" s="1"/>
      <c r="FN2209" s="1"/>
      <c r="FO2209" s="1"/>
      <c r="FP2209" s="1"/>
      <c r="FQ2209" s="1"/>
      <c r="FR2209" s="1"/>
      <c r="FS2209" s="1"/>
      <c r="FT2209" s="1"/>
      <c r="FU2209" s="1"/>
      <c r="FV2209" s="1"/>
      <c r="FW2209" s="1"/>
      <c r="FX2209" s="1"/>
      <c r="FY2209" s="1"/>
      <c r="FZ2209" s="1"/>
      <c r="GA2209" s="1"/>
      <c r="GB2209" s="1"/>
      <c r="GC2209" s="1"/>
      <c r="GD2209" s="1"/>
      <c r="GE2209" s="1"/>
      <c r="GF2209" s="1"/>
      <c r="GG2209" s="1"/>
      <c r="GH2209" s="1"/>
      <c r="GI2209" s="1"/>
      <c r="GJ2209" s="1"/>
      <c r="GK2209" s="1"/>
      <c r="GL2209" s="1"/>
      <c r="GM2209" s="1"/>
      <c r="GN2209" s="1"/>
      <c r="GO2209" s="1"/>
      <c r="GP2209" s="1"/>
      <c r="GQ2209" s="1"/>
      <c r="GR2209" s="1"/>
      <c r="GS2209" s="1"/>
      <c r="GT2209" s="1"/>
      <c r="GU2209" s="1"/>
      <c r="GV2209" s="1"/>
      <c r="GW2209" s="1"/>
      <c r="GX2209" s="1"/>
      <c r="GY2209" s="1"/>
      <c r="GZ2209" s="1"/>
      <c r="HA2209" s="1"/>
      <c r="HB2209" s="1"/>
      <c r="HC2209" s="1"/>
      <c r="HD2209" s="1"/>
      <c r="HE2209" s="1"/>
      <c r="HF2209" s="1"/>
      <c r="HG2209" s="1"/>
      <c r="HH2209" s="1"/>
      <c r="HI2209" s="1"/>
      <c r="HJ2209" s="1"/>
      <c r="HK2209" s="1"/>
      <c r="HL2209" s="1"/>
      <c r="HM2209" s="1"/>
      <c r="HN2209" s="1"/>
      <c r="HO2209" s="1"/>
      <c r="HP2209" s="1"/>
      <c r="HQ2209" s="1"/>
      <c r="HR2209" s="1"/>
      <c r="HS2209" s="1"/>
      <c r="HT2209" s="1"/>
      <c r="HU2209" s="1"/>
      <c r="HV2209" s="1"/>
      <c r="HW2209" s="1"/>
      <c r="HX2209" s="1"/>
      <c r="HY2209" s="1"/>
      <c r="HZ2209" s="1"/>
      <c r="IA2209" s="1"/>
      <c r="IB2209" s="1"/>
      <c r="IC2209" s="1"/>
      <c r="ID2209" s="1"/>
      <c r="IE2209" s="1"/>
      <c r="IF2209" s="1"/>
      <c r="IG2209" s="1"/>
      <c r="IH2209" s="1"/>
      <c r="II2209" s="1"/>
      <c r="IJ2209" s="1"/>
      <c r="IK2209" s="1"/>
      <c r="IL2209" s="1"/>
      <c r="IM2209" s="1"/>
      <c r="IN2209" s="1"/>
      <c r="IO2209" s="1"/>
      <c r="IP2209" s="1"/>
    </row>
    <row r="2210" spans="1:250" s="68" customFormat="1">
      <c r="A2210" s="1"/>
      <c r="B2210" s="65"/>
      <c r="C2210" s="67"/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1"/>
      <c r="S2210" s="1"/>
      <c r="T2210" s="1"/>
      <c r="U2210" s="1"/>
      <c r="V2210" s="1"/>
      <c r="W2210" s="1"/>
      <c r="X2210" s="1"/>
      <c r="Y2210" s="1"/>
      <c r="Z2210" s="1"/>
      <c r="AA2210" s="1"/>
      <c r="AB2210" s="1"/>
      <c r="AC2210" s="1"/>
      <c r="AD2210" s="1"/>
      <c r="AE2210" s="1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  <c r="FH2210" s="1"/>
      <c r="FI2210" s="1"/>
      <c r="FJ2210" s="1"/>
      <c r="FK2210" s="1"/>
      <c r="FL2210" s="1"/>
      <c r="FM2210" s="1"/>
      <c r="FN2210" s="1"/>
      <c r="FO2210" s="1"/>
      <c r="FP2210" s="1"/>
      <c r="FQ2210" s="1"/>
      <c r="FR2210" s="1"/>
      <c r="FS2210" s="1"/>
      <c r="FT2210" s="1"/>
      <c r="FU2210" s="1"/>
      <c r="FV2210" s="1"/>
      <c r="FW2210" s="1"/>
      <c r="FX2210" s="1"/>
      <c r="FY2210" s="1"/>
      <c r="FZ2210" s="1"/>
      <c r="GA2210" s="1"/>
      <c r="GB2210" s="1"/>
      <c r="GC2210" s="1"/>
      <c r="GD2210" s="1"/>
      <c r="GE2210" s="1"/>
      <c r="GF2210" s="1"/>
      <c r="GG2210" s="1"/>
      <c r="GH2210" s="1"/>
      <c r="GI2210" s="1"/>
      <c r="GJ2210" s="1"/>
      <c r="GK2210" s="1"/>
      <c r="GL2210" s="1"/>
      <c r="GM2210" s="1"/>
      <c r="GN2210" s="1"/>
      <c r="GO2210" s="1"/>
      <c r="GP2210" s="1"/>
      <c r="GQ2210" s="1"/>
      <c r="GR2210" s="1"/>
      <c r="GS2210" s="1"/>
      <c r="GT2210" s="1"/>
      <c r="GU2210" s="1"/>
      <c r="GV2210" s="1"/>
      <c r="GW2210" s="1"/>
      <c r="GX2210" s="1"/>
      <c r="GY2210" s="1"/>
      <c r="GZ2210" s="1"/>
      <c r="HA2210" s="1"/>
      <c r="HB2210" s="1"/>
      <c r="HC2210" s="1"/>
      <c r="HD2210" s="1"/>
      <c r="HE2210" s="1"/>
      <c r="HF2210" s="1"/>
      <c r="HG2210" s="1"/>
      <c r="HH2210" s="1"/>
      <c r="HI2210" s="1"/>
      <c r="HJ2210" s="1"/>
      <c r="HK2210" s="1"/>
      <c r="HL2210" s="1"/>
      <c r="HM2210" s="1"/>
      <c r="HN2210" s="1"/>
      <c r="HO2210" s="1"/>
      <c r="HP2210" s="1"/>
      <c r="HQ2210" s="1"/>
      <c r="HR2210" s="1"/>
      <c r="HS2210" s="1"/>
      <c r="HT2210" s="1"/>
      <c r="HU2210" s="1"/>
      <c r="HV2210" s="1"/>
      <c r="HW2210" s="1"/>
      <c r="HX2210" s="1"/>
      <c r="HY2210" s="1"/>
      <c r="HZ2210" s="1"/>
      <c r="IA2210" s="1"/>
      <c r="IB2210" s="1"/>
      <c r="IC2210" s="1"/>
      <c r="ID2210" s="1"/>
      <c r="IE2210" s="1"/>
      <c r="IF2210" s="1"/>
      <c r="IG2210" s="1"/>
      <c r="IH2210" s="1"/>
      <c r="II2210" s="1"/>
      <c r="IJ2210" s="1"/>
      <c r="IK2210" s="1"/>
      <c r="IL2210" s="1"/>
      <c r="IM2210" s="1"/>
      <c r="IN2210" s="1"/>
      <c r="IO2210" s="1"/>
      <c r="IP2210" s="1"/>
    </row>
    <row r="2211" spans="1:250" s="68" customFormat="1">
      <c r="A2211" s="1"/>
      <c r="B2211" s="65"/>
      <c r="C2211" s="67"/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1"/>
      <c r="U2211" s="1"/>
      <c r="V2211" s="1"/>
      <c r="W2211" s="1"/>
      <c r="X2211" s="1"/>
      <c r="Y2211" s="1"/>
      <c r="Z2211" s="1"/>
      <c r="AA2211" s="1"/>
      <c r="AB2211" s="1"/>
      <c r="AC2211" s="1"/>
      <c r="AD2211" s="1"/>
      <c r="AE2211" s="1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  <c r="FH2211" s="1"/>
      <c r="FI2211" s="1"/>
      <c r="FJ2211" s="1"/>
      <c r="FK2211" s="1"/>
      <c r="FL2211" s="1"/>
      <c r="FM2211" s="1"/>
      <c r="FN2211" s="1"/>
      <c r="FO2211" s="1"/>
      <c r="FP2211" s="1"/>
      <c r="FQ2211" s="1"/>
      <c r="FR2211" s="1"/>
      <c r="FS2211" s="1"/>
      <c r="FT2211" s="1"/>
      <c r="FU2211" s="1"/>
      <c r="FV2211" s="1"/>
      <c r="FW2211" s="1"/>
      <c r="FX2211" s="1"/>
      <c r="FY2211" s="1"/>
      <c r="FZ2211" s="1"/>
      <c r="GA2211" s="1"/>
      <c r="GB2211" s="1"/>
      <c r="GC2211" s="1"/>
      <c r="GD2211" s="1"/>
      <c r="GE2211" s="1"/>
      <c r="GF2211" s="1"/>
      <c r="GG2211" s="1"/>
      <c r="GH2211" s="1"/>
      <c r="GI2211" s="1"/>
      <c r="GJ2211" s="1"/>
      <c r="GK2211" s="1"/>
      <c r="GL2211" s="1"/>
      <c r="GM2211" s="1"/>
      <c r="GN2211" s="1"/>
      <c r="GO2211" s="1"/>
      <c r="GP2211" s="1"/>
      <c r="GQ2211" s="1"/>
      <c r="GR2211" s="1"/>
      <c r="GS2211" s="1"/>
      <c r="GT2211" s="1"/>
      <c r="GU2211" s="1"/>
      <c r="GV2211" s="1"/>
      <c r="GW2211" s="1"/>
      <c r="GX2211" s="1"/>
      <c r="GY2211" s="1"/>
      <c r="GZ2211" s="1"/>
      <c r="HA2211" s="1"/>
      <c r="HB2211" s="1"/>
      <c r="HC2211" s="1"/>
      <c r="HD2211" s="1"/>
      <c r="HE2211" s="1"/>
      <c r="HF2211" s="1"/>
      <c r="HG2211" s="1"/>
      <c r="HH2211" s="1"/>
      <c r="HI2211" s="1"/>
      <c r="HJ2211" s="1"/>
      <c r="HK2211" s="1"/>
      <c r="HL2211" s="1"/>
      <c r="HM2211" s="1"/>
      <c r="HN2211" s="1"/>
      <c r="HO2211" s="1"/>
      <c r="HP2211" s="1"/>
      <c r="HQ2211" s="1"/>
      <c r="HR2211" s="1"/>
      <c r="HS2211" s="1"/>
      <c r="HT2211" s="1"/>
      <c r="HU2211" s="1"/>
      <c r="HV2211" s="1"/>
      <c r="HW2211" s="1"/>
      <c r="HX2211" s="1"/>
      <c r="HY2211" s="1"/>
      <c r="HZ2211" s="1"/>
      <c r="IA2211" s="1"/>
      <c r="IB2211" s="1"/>
      <c r="IC2211" s="1"/>
      <c r="ID2211" s="1"/>
      <c r="IE2211" s="1"/>
      <c r="IF2211" s="1"/>
      <c r="IG2211" s="1"/>
      <c r="IH2211" s="1"/>
      <c r="II2211" s="1"/>
      <c r="IJ2211" s="1"/>
      <c r="IK2211" s="1"/>
      <c r="IL2211" s="1"/>
      <c r="IM2211" s="1"/>
      <c r="IN2211" s="1"/>
      <c r="IO2211" s="1"/>
      <c r="IP2211" s="1"/>
    </row>
    <row r="2212" spans="1:250" s="68" customFormat="1">
      <c r="A2212" s="1"/>
      <c r="B2212" s="65"/>
      <c r="C2212" s="67"/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1"/>
      <c r="U2212" s="1"/>
      <c r="V2212" s="1"/>
      <c r="W2212" s="1"/>
      <c r="X2212" s="1"/>
      <c r="Y2212" s="1"/>
      <c r="Z2212" s="1"/>
      <c r="AA2212" s="1"/>
      <c r="AB2212" s="1"/>
      <c r="AC2212" s="1"/>
      <c r="AD2212" s="1"/>
      <c r="AE2212" s="1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  <c r="FH2212" s="1"/>
      <c r="FI2212" s="1"/>
      <c r="FJ2212" s="1"/>
      <c r="FK2212" s="1"/>
      <c r="FL2212" s="1"/>
      <c r="FM2212" s="1"/>
      <c r="FN2212" s="1"/>
      <c r="FO2212" s="1"/>
      <c r="FP2212" s="1"/>
      <c r="FQ2212" s="1"/>
      <c r="FR2212" s="1"/>
      <c r="FS2212" s="1"/>
      <c r="FT2212" s="1"/>
      <c r="FU2212" s="1"/>
      <c r="FV2212" s="1"/>
      <c r="FW2212" s="1"/>
      <c r="FX2212" s="1"/>
      <c r="FY2212" s="1"/>
      <c r="FZ2212" s="1"/>
      <c r="GA2212" s="1"/>
      <c r="GB2212" s="1"/>
      <c r="GC2212" s="1"/>
      <c r="GD2212" s="1"/>
      <c r="GE2212" s="1"/>
      <c r="GF2212" s="1"/>
      <c r="GG2212" s="1"/>
      <c r="GH2212" s="1"/>
      <c r="GI2212" s="1"/>
      <c r="GJ2212" s="1"/>
      <c r="GK2212" s="1"/>
      <c r="GL2212" s="1"/>
      <c r="GM2212" s="1"/>
      <c r="GN2212" s="1"/>
      <c r="GO2212" s="1"/>
      <c r="GP2212" s="1"/>
      <c r="GQ2212" s="1"/>
      <c r="GR2212" s="1"/>
      <c r="GS2212" s="1"/>
      <c r="GT2212" s="1"/>
      <c r="GU2212" s="1"/>
      <c r="GV2212" s="1"/>
      <c r="GW2212" s="1"/>
      <c r="GX2212" s="1"/>
      <c r="GY2212" s="1"/>
      <c r="GZ2212" s="1"/>
      <c r="HA2212" s="1"/>
      <c r="HB2212" s="1"/>
      <c r="HC2212" s="1"/>
      <c r="HD2212" s="1"/>
      <c r="HE2212" s="1"/>
      <c r="HF2212" s="1"/>
      <c r="HG2212" s="1"/>
      <c r="HH2212" s="1"/>
      <c r="HI2212" s="1"/>
      <c r="HJ2212" s="1"/>
      <c r="HK2212" s="1"/>
      <c r="HL2212" s="1"/>
      <c r="HM2212" s="1"/>
      <c r="HN2212" s="1"/>
      <c r="HO2212" s="1"/>
      <c r="HP2212" s="1"/>
      <c r="HQ2212" s="1"/>
      <c r="HR2212" s="1"/>
      <c r="HS2212" s="1"/>
      <c r="HT2212" s="1"/>
      <c r="HU2212" s="1"/>
      <c r="HV2212" s="1"/>
      <c r="HW2212" s="1"/>
      <c r="HX2212" s="1"/>
      <c r="HY2212" s="1"/>
      <c r="HZ2212" s="1"/>
      <c r="IA2212" s="1"/>
      <c r="IB2212" s="1"/>
      <c r="IC2212" s="1"/>
      <c r="ID2212" s="1"/>
      <c r="IE2212" s="1"/>
      <c r="IF2212" s="1"/>
      <c r="IG2212" s="1"/>
      <c r="IH2212" s="1"/>
      <c r="II2212" s="1"/>
      <c r="IJ2212" s="1"/>
      <c r="IK2212" s="1"/>
      <c r="IL2212" s="1"/>
      <c r="IM2212" s="1"/>
      <c r="IN2212" s="1"/>
      <c r="IO2212" s="1"/>
      <c r="IP2212" s="1"/>
    </row>
    <row r="2213" spans="1:250" s="68" customFormat="1">
      <c r="A2213" s="1"/>
      <c r="B2213" s="65"/>
      <c r="C2213" s="67"/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1"/>
      <c r="U2213" s="1"/>
      <c r="V2213" s="1"/>
      <c r="W2213" s="1"/>
      <c r="X2213" s="1"/>
      <c r="Y2213" s="1"/>
      <c r="Z2213" s="1"/>
      <c r="AA2213" s="1"/>
      <c r="AB2213" s="1"/>
      <c r="AC2213" s="1"/>
      <c r="AD2213" s="1"/>
      <c r="AE2213" s="1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  <c r="FH2213" s="1"/>
      <c r="FI2213" s="1"/>
      <c r="FJ2213" s="1"/>
      <c r="FK2213" s="1"/>
      <c r="FL2213" s="1"/>
      <c r="FM2213" s="1"/>
      <c r="FN2213" s="1"/>
      <c r="FO2213" s="1"/>
      <c r="FP2213" s="1"/>
      <c r="FQ2213" s="1"/>
      <c r="FR2213" s="1"/>
      <c r="FS2213" s="1"/>
      <c r="FT2213" s="1"/>
      <c r="FU2213" s="1"/>
      <c r="FV2213" s="1"/>
      <c r="FW2213" s="1"/>
      <c r="FX2213" s="1"/>
      <c r="FY2213" s="1"/>
      <c r="FZ2213" s="1"/>
      <c r="GA2213" s="1"/>
      <c r="GB2213" s="1"/>
      <c r="GC2213" s="1"/>
      <c r="GD2213" s="1"/>
      <c r="GE2213" s="1"/>
      <c r="GF2213" s="1"/>
      <c r="GG2213" s="1"/>
      <c r="GH2213" s="1"/>
      <c r="GI2213" s="1"/>
      <c r="GJ2213" s="1"/>
      <c r="GK2213" s="1"/>
      <c r="GL2213" s="1"/>
      <c r="GM2213" s="1"/>
      <c r="GN2213" s="1"/>
      <c r="GO2213" s="1"/>
      <c r="GP2213" s="1"/>
      <c r="GQ2213" s="1"/>
      <c r="GR2213" s="1"/>
      <c r="GS2213" s="1"/>
      <c r="GT2213" s="1"/>
      <c r="GU2213" s="1"/>
      <c r="GV2213" s="1"/>
      <c r="GW2213" s="1"/>
      <c r="GX2213" s="1"/>
      <c r="GY2213" s="1"/>
      <c r="GZ2213" s="1"/>
      <c r="HA2213" s="1"/>
      <c r="HB2213" s="1"/>
      <c r="HC2213" s="1"/>
      <c r="HD2213" s="1"/>
      <c r="HE2213" s="1"/>
      <c r="HF2213" s="1"/>
      <c r="HG2213" s="1"/>
      <c r="HH2213" s="1"/>
      <c r="HI2213" s="1"/>
      <c r="HJ2213" s="1"/>
      <c r="HK2213" s="1"/>
      <c r="HL2213" s="1"/>
      <c r="HM2213" s="1"/>
      <c r="HN2213" s="1"/>
      <c r="HO2213" s="1"/>
      <c r="HP2213" s="1"/>
      <c r="HQ2213" s="1"/>
      <c r="HR2213" s="1"/>
      <c r="HS2213" s="1"/>
      <c r="HT2213" s="1"/>
      <c r="HU2213" s="1"/>
      <c r="HV2213" s="1"/>
      <c r="HW2213" s="1"/>
      <c r="HX2213" s="1"/>
      <c r="HY2213" s="1"/>
      <c r="HZ2213" s="1"/>
      <c r="IA2213" s="1"/>
      <c r="IB2213" s="1"/>
      <c r="IC2213" s="1"/>
      <c r="ID2213" s="1"/>
      <c r="IE2213" s="1"/>
      <c r="IF2213" s="1"/>
      <c r="IG2213" s="1"/>
      <c r="IH2213" s="1"/>
      <c r="II2213" s="1"/>
      <c r="IJ2213" s="1"/>
      <c r="IK2213" s="1"/>
      <c r="IL2213" s="1"/>
      <c r="IM2213" s="1"/>
      <c r="IN2213" s="1"/>
      <c r="IO2213" s="1"/>
      <c r="IP2213" s="1"/>
    </row>
    <row r="2214" spans="1:250" s="68" customFormat="1">
      <c r="A2214" s="1"/>
      <c r="B2214" s="65"/>
      <c r="C2214" s="67"/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1"/>
      <c r="U2214" s="1"/>
      <c r="V2214" s="1"/>
      <c r="W2214" s="1"/>
      <c r="X2214" s="1"/>
      <c r="Y2214" s="1"/>
      <c r="Z2214" s="1"/>
      <c r="AA2214" s="1"/>
      <c r="AB2214" s="1"/>
      <c r="AC2214" s="1"/>
      <c r="AD2214" s="1"/>
      <c r="AE2214" s="1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  <c r="FH2214" s="1"/>
      <c r="FI2214" s="1"/>
      <c r="FJ2214" s="1"/>
      <c r="FK2214" s="1"/>
      <c r="FL2214" s="1"/>
      <c r="FM2214" s="1"/>
      <c r="FN2214" s="1"/>
      <c r="FO2214" s="1"/>
      <c r="FP2214" s="1"/>
      <c r="FQ2214" s="1"/>
      <c r="FR2214" s="1"/>
      <c r="FS2214" s="1"/>
      <c r="FT2214" s="1"/>
      <c r="FU2214" s="1"/>
      <c r="FV2214" s="1"/>
      <c r="FW2214" s="1"/>
      <c r="FX2214" s="1"/>
      <c r="FY2214" s="1"/>
      <c r="FZ2214" s="1"/>
      <c r="GA2214" s="1"/>
      <c r="GB2214" s="1"/>
      <c r="GC2214" s="1"/>
      <c r="GD2214" s="1"/>
      <c r="GE2214" s="1"/>
      <c r="GF2214" s="1"/>
      <c r="GG2214" s="1"/>
      <c r="GH2214" s="1"/>
      <c r="GI2214" s="1"/>
      <c r="GJ2214" s="1"/>
      <c r="GK2214" s="1"/>
      <c r="GL2214" s="1"/>
      <c r="GM2214" s="1"/>
      <c r="GN2214" s="1"/>
      <c r="GO2214" s="1"/>
      <c r="GP2214" s="1"/>
      <c r="GQ2214" s="1"/>
      <c r="GR2214" s="1"/>
      <c r="GS2214" s="1"/>
      <c r="GT2214" s="1"/>
      <c r="GU2214" s="1"/>
      <c r="GV2214" s="1"/>
      <c r="GW2214" s="1"/>
      <c r="GX2214" s="1"/>
      <c r="GY2214" s="1"/>
      <c r="GZ2214" s="1"/>
      <c r="HA2214" s="1"/>
      <c r="HB2214" s="1"/>
      <c r="HC2214" s="1"/>
      <c r="HD2214" s="1"/>
      <c r="HE2214" s="1"/>
      <c r="HF2214" s="1"/>
      <c r="HG2214" s="1"/>
      <c r="HH2214" s="1"/>
      <c r="HI2214" s="1"/>
      <c r="HJ2214" s="1"/>
      <c r="HK2214" s="1"/>
      <c r="HL2214" s="1"/>
      <c r="HM2214" s="1"/>
      <c r="HN2214" s="1"/>
      <c r="HO2214" s="1"/>
      <c r="HP2214" s="1"/>
      <c r="HQ2214" s="1"/>
      <c r="HR2214" s="1"/>
      <c r="HS2214" s="1"/>
      <c r="HT2214" s="1"/>
      <c r="HU2214" s="1"/>
      <c r="HV2214" s="1"/>
      <c r="HW2214" s="1"/>
      <c r="HX2214" s="1"/>
      <c r="HY2214" s="1"/>
      <c r="HZ2214" s="1"/>
      <c r="IA2214" s="1"/>
      <c r="IB2214" s="1"/>
      <c r="IC2214" s="1"/>
      <c r="ID2214" s="1"/>
      <c r="IE2214" s="1"/>
      <c r="IF2214" s="1"/>
      <c r="IG2214" s="1"/>
      <c r="IH2214" s="1"/>
      <c r="II2214" s="1"/>
      <c r="IJ2214" s="1"/>
      <c r="IK2214" s="1"/>
      <c r="IL2214" s="1"/>
      <c r="IM2214" s="1"/>
      <c r="IN2214" s="1"/>
      <c r="IO2214" s="1"/>
      <c r="IP2214" s="1"/>
    </row>
    <row r="2215" spans="1:250" s="68" customFormat="1">
      <c r="A2215" s="1"/>
      <c r="B2215" s="65"/>
      <c r="C2215" s="67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  <c r="W2215" s="1"/>
      <c r="X2215" s="1"/>
      <c r="Y2215" s="1"/>
      <c r="Z2215" s="1"/>
      <c r="AA2215" s="1"/>
      <c r="AB2215" s="1"/>
      <c r="AC2215" s="1"/>
      <c r="AD2215" s="1"/>
      <c r="AE2215" s="1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  <c r="FH2215" s="1"/>
      <c r="FI2215" s="1"/>
      <c r="FJ2215" s="1"/>
      <c r="FK2215" s="1"/>
      <c r="FL2215" s="1"/>
      <c r="FM2215" s="1"/>
      <c r="FN2215" s="1"/>
      <c r="FO2215" s="1"/>
      <c r="FP2215" s="1"/>
      <c r="FQ2215" s="1"/>
      <c r="FR2215" s="1"/>
      <c r="FS2215" s="1"/>
      <c r="FT2215" s="1"/>
      <c r="FU2215" s="1"/>
      <c r="FV2215" s="1"/>
      <c r="FW2215" s="1"/>
      <c r="FX2215" s="1"/>
      <c r="FY2215" s="1"/>
      <c r="FZ2215" s="1"/>
      <c r="GA2215" s="1"/>
      <c r="GB2215" s="1"/>
      <c r="GC2215" s="1"/>
      <c r="GD2215" s="1"/>
      <c r="GE2215" s="1"/>
      <c r="GF2215" s="1"/>
      <c r="GG2215" s="1"/>
      <c r="GH2215" s="1"/>
      <c r="GI2215" s="1"/>
      <c r="GJ2215" s="1"/>
      <c r="GK2215" s="1"/>
      <c r="GL2215" s="1"/>
      <c r="GM2215" s="1"/>
      <c r="GN2215" s="1"/>
      <c r="GO2215" s="1"/>
      <c r="GP2215" s="1"/>
      <c r="GQ2215" s="1"/>
      <c r="GR2215" s="1"/>
      <c r="GS2215" s="1"/>
      <c r="GT2215" s="1"/>
      <c r="GU2215" s="1"/>
      <c r="GV2215" s="1"/>
      <c r="GW2215" s="1"/>
      <c r="GX2215" s="1"/>
      <c r="GY2215" s="1"/>
      <c r="GZ2215" s="1"/>
      <c r="HA2215" s="1"/>
      <c r="HB2215" s="1"/>
      <c r="HC2215" s="1"/>
      <c r="HD2215" s="1"/>
      <c r="HE2215" s="1"/>
      <c r="HF2215" s="1"/>
      <c r="HG2215" s="1"/>
      <c r="HH2215" s="1"/>
      <c r="HI2215" s="1"/>
      <c r="HJ2215" s="1"/>
      <c r="HK2215" s="1"/>
      <c r="HL2215" s="1"/>
      <c r="HM2215" s="1"/>
      <c r="HN2215" s="1"/>
      <c r="HO2215" s="1"/>
      <c r="HP2215" s="1"/>
      <c r="HQ2215" s="1"/>
      <c r="HR2215" s="1"/>
      <c r="HS2215" s="1"/>
      <c r="HT2215" s="1"/>
      <c r="HU2215" s="1"/>
      <c r="HV2215" s="1"/>
      <c r="HW2215" s="1"/>
      <c r="HX2215" s="1"/>
      <c r="HY2215" s="1"/>
      <c r="HZ2215" s="1"/>
      <c r="IA2215" s="1"/>
      <c r="IB2215" s="1"/>
      <c r="IC2215" s="1"/>
      <c r="ID2215" s="1"/>
      <c r="IE2215" s="1"/>
      <c r="IF2215" s="1"/>
      <c r="IG2215" s="1"/>
      <c r="IH2215" s="1"/>
      <c r="II2215" s="1"/>
      <c r="IJ2215" s="1"/>
      <c r="IK2215" s="1"/>
      <c r="IL2215" s="1"/>
      <c r="IM2215" s="1"/>
      <c r="IN2215" s="1"/>
      <c r="IO2215" s="1"/>
      <c r="IP2215" s="1"/>
    </row>
    <row r="2216" spans="1:250" s="68" customFormat="1">
      <c r="A2216" s="1"/>
      <c r="B2216" s="65"/>
      <c r="C2216" s="67"/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1"/>
      <c r="S2216" s="1"/>
      <c r="T2216" s="1"/>
      <c r="U2216" s="1"/>
      <c r="V2216" s="1"/>
      <c r="W2216" s="1"/>
      <c r="X2216" s="1"/>
      <c r="Y2216" s="1"/>
      <c r="Z2216" s="1"/>
      <c r="AA2216" s="1"/>
      <c r="AB2216" s="1"/>
      <c r="AC2216" s="1"/>
      <c r="AD2216" s="1"/>
      <c r="AE2216" s="1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  <c r="FH2216" s="1"/>
      <c r="FI2216" s="1"/>
      <c r="FJ2216" s="1"/>
      <c r="FK2216" s="1"/>
      <c r="FL2216" s="1"/>
      <c r="FM2216" s="1"/>
      <c r="FN2216" s="1"/>
      <c r="FO2216" s="1"/>
      <c r="FP2216" s="1"/>
      <c r="FQ2216" s="1"/>
      <c r="FR2216" s="1"/>
      <c r="FS2216" s="1"/>
      <c r="FT2216" s="1"/>
      <c r="FU2216" s="1"/>
      <c r="FV2216" s="1"/>
      <c r="FW2216" s="1"/>
      <c r="FX2216" s="1"/>
      <c r="FY2216" s="1"/>
      <c r="FZ2216" s="1"/>
      <c r="GA2216" s="1"/>
      <c r="GB2216" s="1"/>
      <c r="GC2216" s="1"/>
      <c r="GD2216" s="1"/>
      <c r="GE2216" s="1"/>
      <c r="GF2216" s="1"/>
      <c r="GG2216" s="1"/>
      <c r="GH2216" s="1"/>
      <c r="GI2216" s="1"/>
      <c r="GJ2216" s="1"/>
      <c r="GK2216" s="1"/>
      <c r="GL2216" s="1"/>
      <c r="GM2216" s="1"/>
      <c r="GN2216" s="1"/>
      <c r="GO2216" s="1"/>
      <c r="GP2216" s="1"/>
      <c r="GQ2216" s="1"/>
      <c r="GR2216" s="1"/>
      <c r="GS2216" s="1"/>
      <c r="GT2216" s="1"/>
      <c r="GU2216" s="1"/>
      <c r="GV2216" s="1"/>
      <c r="GW2216" s="1"/>
      <c r="GX2216" s="1"/>
      <c r="GY2216" s="1"/>
      <c r="GZ2216" s="1"/>
      <c r="HA2216" s="1"/>
      <c r="HB2216" s="1"/>
      <c r="HC2216" s="1"/>
      <c r="HD2216" s="1"/>
      <c r="HE2216" s="1"/>
      <c r="HF2216" s="1"/>
      <c r="HG2216" s="1"/>
      <c r="HH2216" s="1"/>
      <c r="HI2216" s="1"/>
      <c r="HJ2216" s="1"/>
      <c r="HK2216" s="1"/>
      <c r="HL2216" s="1"/>
      <c r="HM2216" s="1"/>
      <c r="HN2216" s="1"/>
      <c r="HO2216" s="1"/>
      <c r="HP2216" s="1"/>
      <c r="HQ2216" s="1"/>
      <c r="HR2216" s="1"/>
      <c r="HS2216" s="1"/>
      <c r="HT2216" s="1"/>
      <c r="HU2216" s="1"/>
      <c r="HV2216" s="1"/>
      <c r="HW2216" s="1"/>
      <c r="HX2216" s="1"/>
      <c r="HY2216" s="1"/>
      <c r="HZ2216" s="1"/>
      <c r="IA2216" s="1"/>
      <c r="IB2216" s="1"/>
      <c r="IC2216" s="1"/>
      <c r="ID2216" s="1"/>
      <c r="IE2216" s="1"/>
      <c r="IF2216" s="1"/>
      <c r="IG2216" s="1"/>
      <c r="IH2216" s="1"/>
      <c r="II2216" s="1"/>
      <c r="IJ2216" s="1"/>
      <c r="IK2216" s="1"/>
      <c r="IL2216" s="1"/>
      <c r="IM2216" s="1"/>
      <c r="IN2216" s="1"/>
      <c r="IO2216" s="1"/>
      <c r="IP2216" s="1"/>
    </row>
    <row r="2217" spans="1:250" s="68" customFormat="1">
      <c r="A2217" s="1"/>
      <c r="B2217" s="65"/>
      <c r="C2217" s="67"/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1"/>
      <c r="U2217" s="1"/>
      <c r="V2217" s="1"/>
      <c r="W2217" s="1"/>
      <c r="X2217" s="1"/>
      <c r="Y2217" s="1"/>
      <c r="Z2217" s="1"/>
      <c r="AA2217" s="1"/>
      <c r="AB2217" s="1"/>
      <c r="AC2217" s="1"/>
      <c r="AD2217" s="1"/>
      <c r="AE2217" s="1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  <c r="FH2217" s="1"/>
      <c r="FI2217" s="1"/>
      <c r="FJ2217" s="1"/>
      <c r="FK2217" s="1"/>
      <c r="FL2217" s="1"/>
      <c r="FM2217" s="1"/>
      <c r="FN2217" s="1"/>
      <c r="FO2217" s="1"/>
      <c r="FP2217" s="1"/>
      <c r="FQ2217" s="1"/>
      <c r="FR2217" s="1"/>
      <c r="FS2217" s="1"/>
      <c r="FT2217" s="1"/>
      <c r="FU2217" s="1"/>
      <c r="FV2217" s="1"/>
      <c r="FW2217" s="1"/>
      <c r="FX2217" s="1"/>
      <c r="FY2217" s="1"/>
      <c r="FZ2217" s="1"/>
      <c r="GA2217" s="1"/>
      <c r="GB2217" s="1"/>
      <c r="GC2217" s="1"/>
      <c r="GD2217" s="1"/>
      <c r="GE2217" s="1"/>
      <c r="GF2217" s="1"/>
      <c r="GG2217" s="1"/>
      <c r="GH2217" s="1"/>
      <c r="GI2217" s="1"/>
      <c r="GJ2217" s="1"/>
      <c r="GK2217" s="1"/>
      <c r="GL2217" s="1"/>
      <c r="GM2217" s="1"/>
      <c r="GN2217" s="1"/>
      <c r="GO2217" s="1"/>
      <c r="GP2217" s="1"/>
      <c r="GQ2217" s="1"/>
      <c r="GR2217" s="1"/>
      <c r="GS2217" s="1"/>
      <c r="GT2217" s="1"/>
      <c r="GU2217" s="1"/>
      <c r="GV2217" s="1"/>
      <c r="GW2217" s="1"/>
      <c r="GX2217" s="1"/>
      <c r="GY2217" s="1"/>
      <c r="GZ2217" s="1"/>
      <c r="HA2217" s="1"/>
      <c r="HB2217" s="1"/>
      <c r="HC2217" s="1"/>
      <c r="HD2217" s="1"/>
      <c r="HE2217" s="1"/>
      <c r="HF2217" s="1"/>
      <c r="HG2217" s="1"/>
      <c r="HH2217" s="1"/>
      <c r="HI2217" s="1"/>
      <c r="HJ2217" s="1"/>
      <c r="HK2217" s="1"/>
      <c r="HL2217" s="1"/>
      <c r="HM2217" s="1"/>
      <c r="HN2217" s="1"/>
      <c r="HO2217" s="1"/>
      <c r="HP2217" s="1"/>
      <c r="HQ2217" s="1"/>
      <c r="HR2217" s="1"/>
      <c r="HS2217" s="1"/>
      <c r="HT2217" s="1"/>
      <c r="HU2217" s="1"/>
      <c r="HV2217" s="1"/>
      <c r="HW2217" s="1"/>
      <c r="HX2217" s="1"/>
      <c r="HY2217" s="1"/>
      <c r="HZ2217" s="1"/>
      <c r="IA2217" s="1"/>
      <c r="IB2217" s="1"/>
      <c r="IC2217" s="1"/>
      <c r="ID2217" s="1"/>
      <c r="IE2217" s="1"/>
      <c r="IF2217" s="1"/>
      <c r="IG2217" s="1"/>
      <c r="IH2217" s="1"/>
      <c r="II2217" s="1"/>
      <c r="IJ2217" s="1"/>
      <c r="IK2217" s="1"/>
      <c r="IL2217" s="1"/>
      <c r="IM2217" s="1"/>
      <c r="IN2217" s="1"/>
      <c r="IO2217" s="1"/>
      <c r="IP2217" s="1"/>
    </row>
    <row r="2218" spans="1:250" s="68" customFormat="1">
      <c r="A2218" s="1"/>
      <c r="B2218" s="65"/>
      <c r="C2218" s="67"/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1"/>
      <c r="U2218" s="1"/>
      <c r="V2218" s="1"/>
      <c r="W2218" s="1"/>
      <c r="X2218" s="1"/>
      <c r="Y2218" s="1"/>
      <c r="Z2218" s="1"/>
      <c r="AA2218" s="1"/>
      <c r="AB2218" s="1"/>
      <c r="AC2218" s="1"/>
      <c r="AD2218" s="1"/>
      <c r="AE2218" s="1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  <c r="FH2218" s="1"/>
      <c r="FI2218" s="1"/>
      <c r="FJ2218" s="1"/>
      <c r="FK2218" s="1"/>
      <c r="FL2218" s="1"/>
      <c r="FM2218" s="1"/>
      <c r="FN2218" s="1"/>
      <c r="FO2218" s="1"/>
      <c r="FP2218" s="1"/>
      <c r="FQ2218" s="1"/>
      <c r="FR2218" s="1"/>
      <c r="FS2218" s="1"/>
      <c r="FT2218" s="1"/>
      <c r="FU2218" s="1"/>
      <c r="FV2218" s="1"/>
      <c r="FW2218" s="1"/>
      <c r="FX2218" s="1"/>
      <c r="FY2218" s="1"/>
      <c r="FZ2218" s="1"/>
      <c r="GA2218" s="1"/>
      <c r="GB2218" s="1"/>
      <c r="GC2218" s="1"/>
      <c r="GD2218" s="1"/>
      <c r="GE2218" s="1"/>
      <c r="GF2218" s="1"/>
      <c r="GG2218" s="1"/>
      <c r="GH2218" s="1"/>
      <c r="GI2218" s="1"/>
      <c r="GJ2218" s="1"/>
      <c r="GK2218" s="1"/>
      <c r="GL2218" s="1"/>
      <c r="GM2218" s="1"/>
      <c r="GN2218" s="1"/>
      <c r="GO2218" s="1"/>
      <c r="GP2218" s="1"/>
      <c r="GQ2218" s="1"/>
      <c r="GR2218" s="1"/>
      <c r="GS2218" s="1"/>
      <c r="GT2218" s="1"/>
      <c r="GU2218" s="1"/>
      <c r="GV2218" s="1"/>
      <c r="GW2218" s="1"/>
      <c r="GX2218" s="1"/>
      <c r="GY2218" s="1"/>
      <c r="GZ2218" s="1"/>
      <c r="HA2218" s="1"/>
      <c r="HB2218" s="1"/>
      <c r="HC2218" s="1"/>
      <c r="HD2218" s="1"/>
      <c r="HE2218" s="1"/>
      <c r="HF2218" s="1"/>
      <c r="HG2218" s="1"/>
      <c r="HH2218" s="1"/>
      <c r="HI2218" s="1"/>
      <c r="HJ2218" s="1"/>
      <c r="HK2218" s="1"/>
      <c r="HL2218" s="1"/>
      <c r="HM2218" s="1"/>
      <c r="HN2218" s="1"/>
      <c r="HO2218" s="1"/>
      <c r="HP2218" s="1"/>
      <c r="HQ2218" s="1"/>
      <c r="HR2218" s="1"/>
      <c r="HS2218" s="1"/>
      <c r="HT2218" s="1"/>
      <c r="HU2218" s="1"/>
      <c r="HV2218" s="1"/>
      <c r="HW2218" s="1"/>
      <c r="HX2218" s="1"/>
      <c r="HY2218" s="1"/>
      <c r="HZ2218" s="1"/>
      <c r="IA2218" s="1"/>
      <c r="IB2218" s="1"/>
      <c r="IC2218" s="1"/>
      <c r="ID2218" s="1"/>
      <c r="IE2218" s="1"/>
      <c r="IF2218" s="1"/>
      <c r="IG2218" s="1"/>
      <c r="IH2218" s="1"/>
      <c r="II2218" s="1"/>
      <c r="IJ2218" s="1"/>
      <c r="IK2218" s="1"/>
      <c r="IL2218" s="1"/>
      <c r="IM2218" s="1"/>
      <c r="IN2218" s="1"/>
      <c r="IO2218" s="1"/>
      <c r="IP2218" s="1"/>
    </row>
    <row r="2219" spans="1:250" s="68" customFormat="1">
      <c r="A2219" s="1"/>
      <c r="B2219" s="65"/>
      <c r="C2219" s="67"/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1"/>
      <c r="U2219" s="1"/>
      <c r="V2219" s="1"/>
      <c r="W2219" s="1"/>
      <c r="X2219" s="1"/>
      <c r="Y2219" s="1"/>
      <c r="Z2219" s="1"/>
      <c r="AA2219" s="1"/>
      <c r="AB2219" s="1"/>
      <c r="AC2219" s="1"/>
      <c r="AD2219" s="1"/>
      <c r="AE2219" s="1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  <c r="FH2219" s="1"/>
      <c r="FI2219" s="1"/>
      <c r="FJ2219" s="1"/>
      <c r="FK2219" s="1"/>
      <c r="FL2219" s="1"/>
      <c r="FM2219" s="1"/>
      <c r="FN2219" s="1"/>
      <c r="FO2219" s="1"/>
      <c r="FP2219" s="1"/>
      <c r="FQ2219" s="1"/>
      <c r="FR2219" s="1"/>
      <c r="FS2219" s="1"/>
      <c r="FT2219" s="1"/>
      <c r="FU2219" s="1"/>
      <c r="FV2219" s="1"/>
      <c r="FW2219" s="1"/>
      <c r="FX2219" s="1"/>
      <c r="FY2219" s="1"/>
      <c r="FZ2219" s="1"/>
      <c r="GA2219" s="1"/>
      <c r="GB2219" s="1"/>
      <c r="GC2219" s="1"/>
      <c r="GD2219" s="1"/>
      <c r="GE2219" s="1"/>
      <c r="GF2219" s="1"/>
      <c r="GG2219" s="1"/>
      <c r="GH2219" s="1"/>
      <c r="GI2219" s="1"/>
      <c r="GJ2219" s="1"/>
      <c r="GK2219" s="1"/>
      <c r="GL2219" s="1"/>
      <c r="GM2219" s="1"/>
      <c r="GN2219" s="1"/>
      <c r="GO2219" s="1"/>
      <c r="GP2219" s="1"/>
      <c r="GQ2219" s="1"/>
      <c r="GR2219" s="1"/>
      <c r="GS2219" s="1"/>
      <c r="GT2219" s="1"/>
      <c r="GU2219" s="1"/>
      <c r="GV2219" s="1"/>
      <c r="GW2219" s="1"/>
      <c r="GX2219" s="1"/>
      <c r="GY2219" s="1"/>
      <c r="GZ2219" s="1"/>
      <c r="HA2219" s="1"/>
      <c r="HB2219" s="1"/>
      <c r="HC2219" s="1"/>
      <c r="HD2219" s="1"/>
      <c r="HE2219" s="1"/>
      <c r="HF2219" s="1"/>
      <c r="HG2219" s="1"/>
      <c r="HH2219" s="1"/>
      <c r="HI2219" s="1"/>
      <c r="HJ2219" s="1"/>
      <c r="HK2219" s="1"/>
      <c r="HL2219" s="1"/>
      <c r="HM2219" s="1"/>
      <c r="HN2219" s="1"/>
      <c r="HO2219" s="1"/>
      <c r="HP2219" s="1"/>
      <c r="HQ2219" s="1"/>
      <c r="HR2219" s="1"/>
      <c r="HS2219" s="1"/>
      <c r="HT2219" s="1"/>
      <c r="HU2219" s="1"/>
      <c r="HV2219" s="1"/>
      <c r="HW2219" s="1"/>
      <c r="HX2219" s="1"/>
      <c r="HY2219" s="1"/>
      <c r="HZ2219" s="1"/>
      <c r="IA2219" s="1"/>
      <c r="IB2219" s="1"/>
      <c r="IC2219" s="1"/>
      <c r="ID2219" s="1"/>
      <c r="IE2219" s="1"/>
      <c r="IF2219" s="1"/>
      <c r="IG2219" s="1"/>
      <c r="IH2219" s="1"/>
      <c r="II2219" s="1"/>
      <c r="IJ2219" s="1"/>
      <c r="IK2219" s="1"/>
      <c r="IL2219" s="1"/>
      <c r="IM2219" s="1"/>
      <c r="IN2219" s="1"/>
      <c r="IO2219" s="1"/>
      <c r="IP2219" s="1"/>
    </row>
    <row r="2220" spans="1:250" s="68" customFormat="1">
      <c r="A2220" s="1"/>
      <c r="B2220" s="65"/>
      <c r="C2220" s="67"/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  <c r="S2220" s="1"/>
      <c r="T2220" s="1"/>
      <c r="U2220" s="1"/>
      <c r="V2220" s="1"/>
      <c r="W2220" s="1"/>
      <c r="X2220" s="1"/>
      <c r="Y2220" s="1"/>
      <c r="Z2220" s="1"/>
      <c r="AA2220" s="1"/>
      <c r="AB2220" s="1"/>
      <c r="AC2220" s="1"/>
      <c r="AD2220" s="1"/>
      <c r="AE2220" s="1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  <c r="FH2220" s="1"/>
      <c r="FI2220" s="1"/>
      <c r="FJ2220" s="1"/>
      <c r="FK2220" s="1"/>
      <c r="FL2220" s="1"/>
      <c r="FM2220" s="1"/>
      <c r="FN2220" s="1"/>
      <c r="FO2220" s="1"/>
      <c r="FP2220" s="1"/>
      <c r="FQ2220" s="1"/>
      <c r="FR2220" s="1"/>
      <c r="FS2220" s="1"/>
      <c r="FT2220" s="1"/>
      <c r="FU2220" s="1"/>
      <c r="FV2220" s="1"/>
      <c r="FW2220" s="1"/>
      <c r="FX2220" s="1"/>
      <c r="FY2220" s="1"/>
      <c r="FZ2220" s="1"/>
      <c r="GA2220" s="1"/>
      <c r="GB2220" s="1"/>
      <c r="GC2220" s="1"/>
      <c r="GD2220" s="1"/>
      <c r="GE2220" s="1"/>
      <c r="GF2220" s="1"/>
      <c r="GG2220" s="1"/>
      <c r="GH2220" s="1"/>
      <c r="GI2220" s="1"/>
      <c r="GJ2220" s="1"/>
      <c r="GK2220" s="1"/>
      <c r="GL2220" s="1"/>
      <c r="GM2220" s="1"/>
      <c r="GN2220" s="1"/>
      <c r="GO2220" s="1"/>
      <c r="GP2220" s="1"/>
      <c r="GQ2220" s="1"/>
      <c r="GR2220" s="1"/>
      <c r="GS2220" s="1"/>
      <c r="GT2220" s="1"/>
      <c r="GU2220" s="1"/>
      <c r="GV2220" s="1"/>
      <c r="GW2220" s="1"/>
      <c r="GX2220" s="1"/>
      <c r="GY2220" s="1"/>
      <c r="GZ2220" s="1"/>
      <c r="HA2220" s="1"/>
      <c r="HB2220" s="1"/>
      <c r="HC2220" s="1"/>
      <c r="HD2220" s="1"/>
      <c r="HE2220" s="1"/>
      <c r="HF2220" s="1"/>
      <c r="HG2220" s="1"/>
      <c r="HH2220" s="1"/>
      <c r="HI2220" s="1"/>
      <c r="HJ2220" s="1"/>
      <c r="HK2220" s="1"/>
      <c r="HL2220" s="1"/>
      <c r="HM2220" s="1"/>
      <c r="HN2220" s="1"/>
      <c r="HO2220" s="1"/>
      <c r="HP2220" s="1"/>
      <c r="HQ2220" s="1"/>
      <c r="HR2220" s="1"/>
      <c r="HS2220" s="1"/>
      <c r="HT2220" s="1"/>
      <c r="HU2220" s="1"/>
      <c r="HV2220" s="1"/>
      <c r="HW2220" s="1"/>
      <c r="HX2220" s="1"/>
      <c r="HY2220" s="1"/>
      <c r="HZ2220" s="1"/>
      <c r="IA2220" s="1"/>
      <c r="IB2220" s="1"/>
      <c r="IC2220" s="1"/>
      <c r="ID2220" s="1"/>
      <c r="IE2220" s="1"/>
      <c r="IF2220" s="1"/>
      <c r="IG2220" s="1"/>
      <c r="IH2220" s="1"/>
      <c r="II2220" s="1"/>
      <c r="IJ2220" s="1"/>
      <c r="IK2220" s="1"/>
      <c r="IL2220" s="1"/>
      <c r="IM2220" s="1"/>
      <c r="IN2220" s="1"/>
      <c r="IO2220" s="1"/>
      <c r="IP2220" s="1"/>
    </row>
    <row r="2221" spans="1:250" s="68" customFormat="1">
      <c r="A2221" s="1"/>
      <c r="B2221" s="65"/>
      <c r="C2221" s="67"/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/>
      <c r="S2221" s="1"/>
      <c r="T2221" s="1"/>
      <c r="U2221" s="1"/>
      <c r="V2221" s="1"/>
      <c r="W2221" s="1"/>
      <c r="X2221" s="1"/>
      <c r="Y2221" s="1"/>
      <c r="Z2221" s="1"/>
      <c r="AA2221" s="1"/>
      <c r="AB2221" s="1"/>
      <c r="AC2221" s="1"/>
      <c r="AD2221" s="1"/>
      <c r="AE2221" s="1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  <c r="FH2221" s="1"/>
      <c r="FI2221" s="1"/>
      <c r="FJ2221" s="1"/>
      <c r="FK2221" s="1"/>
      <c r="FL2221" s="1"/>
      <c r="FM2221" s="1"/>
      <c r="FN2221" s="1"/>
      <c r="FO2221" s="1"/>
      <c r="FP2221" s="1"/>
      <c r="FQ2221" s="1"/>
      <c r="FR2221" s="1"/>
      <c r="FS2221" s="1"/>
      <c r="FT2221" s="1"/>
      <c r="FU2221" s="1"/>
      <c r="FV2221" s="1"/>
      <c r="FW2221" s="1"/>
      <c r="FX2221" s="1"/>
      <c r="FY2221" s="1"/>
      <c r="FZ2221" s="1"/>
      <c r="GA2221" s="1"/>
      <c r="GB2221" s="1"/>
      <c r="GC2221" s="1"/>
      <c r="GD2221" s="1"/>
      <c r="GE2221" s="1"/>
      <c r="GF2221" s="1"/>
      <c r="GG2221" s="1"/>
      <c r="GH2221" s="1"/>
      <c r="GI2221" s="1"/>
      <c r="GJ2221" s="1"/>
      <c r="GK2221" s="1"/>
      <c r="GL2221" s="1"/>
      <c r="GM2221" s="1"/>
      <c r="GN2221" s="1"/>
      <c r="GO2221" s="1"/>
      <c r="GP2221" s="1"/>
      <c r="GQ2221" s="1"/>
      <c r="GR2221" s="1"/>
      <c r="GS2221" s="1"/>
      <c r="GT2221" s="1"/>
      <c r="GU2221" s="1"/>
      <c r="GV2221" s="1"/>
      <c r="GW2221" s="1"/>
      <c r="GX2221" s="1"/>
      <c r="GY2221" s="1"/>
      <c r="GZ2221" s="1"/>
      <c r="HA2221" s="1"/>
      <c r="HB2221" s="1"/>
      <c r="HC2221" s="1"/>
      <c r="HD2221" s="1"/>
      <c r="HE2221" s="1"/>
      <c r="HF2221" s="1"/>
      <c r="HG2221" s="1"/>
      <c r="HH2221" s="1"/>
      <c r="HI2221" s="1"/>
      <c r="HJ2221" s="1"/>
      <c r="HK2221" s="1"/>
      <c r="HL2221" s="1"/>
      <c r="HM2221" s="1"/>
      <c r="HN2221" s="1"/>
      <c r="HO2221" s="1"/>
      <c r="HP2221" s="1"/>
      <c r="HQ2221" s="1"/>
      <c r="HR2221" s="1"/>
      <c r="HS2221" s="1"/>
      <c r="HT2221" s="1"/>
      <c r="HU2221" s="1"/>
      <c r="HV2221" s="1"/>
      <c r="HW2221" s="1"/>
      <c r="HX2221" s="1"/>
      <c r="HY2221" s="1"/>
      <c r="HZ2221" s="1"/>
      <c r="IA2221" s="1"/>
      <c r="IB2221" s="1"/>
      <c r="IC2221" s="1"/>
      <c r="ID2221" s="1"/>
      <c r="IE2221" s="1"/>
      <c r="IF2221" s="1"/>
      <c r="IG2221" s="1"/>
      <c r="IH2221" s="1"/>
      <c r="II2221" s="1"/>
      <c r="IJ2221" s="1"/>
      <c r="IK2221" s="1"/>
      <c r="IL2221" s="1"/>
      <c r="IM2221" s="1"/>
      <c r="IN2221" s="1"/>
      <c r="IO2221" s="1"/>
      <c r="IP2221" s="1"/>
    </row>
    <row r="2222" spans="1:250" s="68" customFormat="1">
      <c r="A2222" s="1"/>
      <c r="B2222" s="65"/>
      <c r="C2222" s="67"/>
      <c r="E2222" s="1"/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1"/>
      <c r="Q2222" s="1"/>
      <c r="R2222" s="1"/>
      <c r="S2222" s="1"/>
      <c r="T2222" s="1"/>
      <c r="U2222" s="1"/>
      <c r="V2222" s="1"/>
      <c r="W2222" s="1"/>
      <c r="X2222" s="1"/>
      <c r="Y2222" s="1"/>
      <c r="Z2222" s="1"/>
      <c r="AA2222" s="1"/>
      <c r="AB2222" s="1"/>
      <c r="AC2222" s="1"/>
      <c r="AD2222" s="1"/>
      <c r="AE2222" s="1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  <c r="FH2222" s="1"/>
      <c r="FI2222" s="1"/>
      <c r="FJ2222" s="1"/>
      <c r="FK2222" s="1"/>
      <c r="FL2222" s="1"/>
      <c r="FM2222" s="1"/>
      <c r="FN2222" s="1"/>
      <c r="FO2222" s="1"/>
      <c r="FP2222" s="1"/>
      <c r="FQ2222" s="1"/>
      <c r="FR2222" s="1"/>
      <c r="FS2222" s="1"/>
      <c r="FT2222" s="1"/>
      <c r="FU2222" s="1"/>
      <c r="FV2222" s="1"/>
      <c r="FW2222" s="1"/>
      <c r="FX2222" s="1"/>
      <c r="FY2222" s="1"/>
      <c r="FZ2222" s="1"/>
      <c r="GA2222" s="1"/>
      <c r="GB2222" s="1"/>
      <c r="GC2222" s="1"/>
      <c r="GD2222" s="1"/>
      <c r="GE2222" s="1"/>
      <c r="GF2222" s="1"/>
      <c r="GG2222" s="1"/>
      <c r="GH2222" s="1"/>
      <c r="GI2222" s="1"/>
      <c r="GJ2222" s="1"/>
      <c r="GK2222" s="1"/>
      <c r="GL2222" s="1"/>
      <c r="GM2222" s="1"/>
      <c r="GN2222" s="1"/>
      <c r="GO2222" s="1"/>
      <c r="GP2222" s="1"/>
      <c r="GQ2222" s="1"/>
      <c r="GR2222" s="1"/>
      <c r="GS2222" s="1"/>
      <c r="GT2222" s="1"/>
      <c r="GU2222" s="1"/>
      <c r="GV2222" s="1"/>
      <c r="GW2222" s="1"/>
      <c r="GX2222" s="1"/>
      <c r="GY2222" s="1"/>
      <c r="GZ2222" s="1"/>
      <c r="HA2222" s="1"/>
      <c r="HB2222" s="1"/>
      <c r="HC2222" s="1"/>
      <c r="HD2222" s="1"/>
      <c r="HE2222" s="1"/>
      <c r="HF2222" s="1"/>
      <c r="HG2222" s="1"/>
      <c r="HH2222" s="1"/>
      <c r="HI2222" s="1"/>
      <c r="HJ2222" s="1"/>
      <c r="HK2222" s="1"/>
      <c r="HL2222" s="1"/>
      <c r="HM2222" s="1"/>
      <c r="HN2222" s="1"/>
      <c r="HO2222" s="1"/>
      <c r="HP2222" s="1"/>
      <c r="HQ2222" s="1"/>
      <c r="HR2222" s="1"/>
      <c r="HS2222" s="1"/>
      <c r="HT2222" s="1"/>
      <c r="HU2222" s="1"/>
      <c r="HV2222" s="1"/>
      <c r="HW2222" s="1"/>
      <c r="HX2222" s="1"/>
      <c r="HY2222" s="1"/>
      <c r="HZ2222" s="1"/>
      <c r="IA2222" s="1"/>
      <c r="IB2222" s="1"/>
      <c r="IC2222" s="1"/>
      <c r="ID2222" s="1"/>
      <c r="IE2222" s="1"/>
      <c r="IF2222" s="1"/>
      <c r="IG2222" s="1"/>
      <c r="IH2222" s="1"/>
      <c r="II2222" s="1"/>
      <c r="IJ2222" s="1"/>
      <c r="IK2222" s="1"/>
      <c r="IL2222" s="1"/>
      <c r="IM2222" s="1"/>
      <c r="IN2222" s="1"/>
      <c r="IO2222" s="1"/>
      <c r="IP2222" s="1"/>
    </row>
    <row r="2223" spans="1:250" s="68" customFormat="1">
      <c r="A2223" s="1"/>
      <c r="B2223" s="65"/>
      <c r="C2223" s="67"/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1"/>
      <c r="S2223" s="1"/>
      <c r="T2223" s="1"/>
      <c r="U2223" s="1"/>
      <c r="V2223" s="1"/>
      <c r="W2223" s="1"/>
      <c r="X2223" s="1"/>
      <c r="Y2223" s="1"/>
      <c r="Z2223" s="1"/>
      <c r="AA2223" s="1"/>
      <c r="AB2223" s="1"/>
      <c r="AC2223" s="1"/>
      <c r="AD2223" s="1"/>
      <c r="AE2223" s="1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  <c r="FH2223" s="1"/>
      <c r="FI2223" s="1"/>
      <c r="FJ2223" s="1"/>
      <c r="FK2223" s="1"/>
      <c r="FL2223" s="1"/>
      <c r="FM2223" s="1"/>
      <c r="FN2223" s="1"/>
      <c r="FO2223" s="1"/>
      <c r="FP2223" s="1"/>
      <c r="FQ2223" s="1"/>
      <c r="FR2223" s="1"/>
      <c r="FS2223" s="1"/>
      <c r="FT2223" s="1"/>
      <c r="FU2223" s="1"/>
      <c r="FV2223" s="1"/>
      <c r="FW2223" s="1"/>
      <c r="FX2223" s="1"/>
      <c r="FY2223" s="1"/>
      <c r="FZ2223" s="1"/>
      <c r="GA2223" s="1"/>
      <c r="GB2223" s="1"/>
      <c r="GC2223" s="1"/>
      <c r="GD2223" s="1"/>
      <c r="GE2223" s="1"/>
      <c r="GF2223" s="1"/>
      <c r="GG2223" s="1"/>
      <c r="GH2223" s="1"/>
      <c r="GI2223" s="1"/>
      <c r="GJ2223" s="1"/>
      <c r="GK2223" s="1"/>
      <c r="GL2223" s="1"/>
      <c r="GM2223" s="1"/>
      <c r="GN2223" s="1"/>
      <c r="GO2223" s="1"/>
      <c r="GP2223" s="1"/>
      <c r="GQ2223" s="1"/>
      <c r="GR2223" s="1"/>
      <c r="GS2223" s="1"/>
      <c r="GT2223" s="1"/>
      <c r="GU2223" s="1"/>
      <c r="GV2223" s="1"/>
      <c r="GW2223" s="1"/>
      <c r="GX2223" s="1"/>
      <c r="GY2223" s="1"/>
      <c r="GZ2223" s="1"/>
      <c r="HA2223" s="1"/>
      <c r="HB2223" s="1"/>
      <c r="HC2223" s="1"/>
      <c r="HD2223" s="1"/>
      <c r="HE2223" s="1"/>
      <c r="HF2223" s="1"/>
      <c r="HG2223" s="1"/>
      <c r="HH2223" s="1"/>
      <c r="HI2223" s="1"/>
      <c r="HJ2223" s="1"/>
      <c r="HK2223" s="1"/>
      <c r="HL2223" s="1"/>
      <c r="HM2223" s="1"/>
      <c r="HN2223" s="1"/>
      <c r="HO2223" s="1"/>
      <c r="HP2223" s="1"/>
      <c r="HQ2223" s="1"/>
      <c r="HR2223" s="1"/>
      <c r="HS2223" s="1"/>
      <c r="HT2223" s="1"/>
      <c r="HU2223" s="1"/>
      <c r="HV2223" s="1"/>
      <c r="HW2223" s="1"/>
      <c r="HX2223" s="1"/>
      <c r="HY2223" s="1"/>
      <c r="HZ2223" s="1"/>
      <c r="IA2223" s="1"/>
      <c r="IB2223" s="1"/>
      <c r="IC2223" s="1"/>
      <c r="ID2223" s="1"/>
      <c r="IE2223" s="1"/>
      <c r="IF2223" s="1"/>
      <c r="IG2223" s="1"/>
      <c r="IH2223" s="1"/>
      <c r="II2223" s="1"/>
      <c r="IJ2223" s="1"/>
      <c r="IK2223" s="1"/>
      <c r="IL2223" s="1"/>
      <c r="IM2223" s="1"/>
      <c r="IN2223" s="1"/>
      <c r="IO2223" s="1"/>
      <c r="IP2223" s="1"/>
    </row>
    <row r="2224" spans="1:250" s="68" customFormat="1">
      <c r="A2224" s="1"/>
      <c r="B2224" s="65"/>
      <c r="C2224" s="67"/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1"/>
      <c r="S2224" s="1"/>
      <c r="T2224" s="1"/>
      <c r="U2224" s="1"/>
      <c r="V2224" s="1"/>
      <c r="W2224" s="1"/>
      <c r="X2224" s="1"/>
      <c r="Y2224" s="1"/>
      <c r="Z2224" s="1"/>
      <c r="AA2224" s="1"/>
      <c r="AB2224" s="1"/>
      <c r="AC2224" s="1"/>
      <c r="AD2224" s="1"/>
      <c r="AE2224" s="1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  <c r="FH2224" s="1"/>
      <c r="FI2224" s="1"/>
      <c r="FJ2224" s="1"/>
      <c r="FK2224" s="1"/>
      <c r="FL2224" s="1"/>
      <c r="FM2224" s="1"/>
      <c r="FN2224" s="1"/>
      <c r="FO2224" s="1"/>
      <c r="FP2224" s="1"/>
      <c r="FQ2224" s="1"/>
      <c r="FR2224" s="1"/>
      <c r="FS2224" s="1"/>
      <c r="FT2224" s="1"/>
      <c r="FU2224" s="1"/>
      <c r="FV2224" s="1"/>
      <c r="FW2224" s="1"/>
      <c r="FX2224" s="1"/>
      <c r="FY2224" s="1"/>
      <c r="FZ2224" s="1"/>
      <c r="GA2224" s="1"/>
      <c r="GB2224" s="1"/>
      <c r="GC2224" s="1"/>
      <c r="GD2224" s="1"/>
      <c r="GE2224" s="1"/>
      <c r="GF2224" s="1"/>
      <c r="GG2224" s="1"/>
      <c r="GH2224" s="1"/>
      <c r="GI2224" s="1"/>
      <c r="GJ2224" s="1"/>
      <c r="GK2224" s="1"/>
      <c r="GL2224" s="1"/>
      <c r="GM2224" s="1"/>
      <c r="GN2224" s="1"/>
      <c r="GO2224" s="1"/>
      <c r="GP2224" s="1"/>
      <c r="GQ2224" s="1"/>
      <c r="GR2224" s="1"/>
      <c r="GS2224" s="1"/>
      <c r="GT2224" s="1"/>
      <c r="GU2224" s="1"/>
      <c r="GV2224" s="1"/>
      <c r="GW2224" s="1"/>
      <c r="GX2224" s="1"/>
      <c r="GY2224" s="1"/>
      <c r="GZ2224" s="1"/>
      <c r="HA2224" s="1"/>
      <c r="HB2224" s="1"/>
      <c r="HC2224" s="1"/>
      <c r="HD2224" s="1"/>
      <c r="HE2224" s="1"/>
      <c r="HF2224" s="1"/>
      <c r="HG2224" s="1"/>
      <c r="HH2224" s="1"/>
      <c r="HI2224" s="1"/>
      <c r="HJ2224" s="1"/>
      <c r="HK2224" s="1"/>
      <c r="HL2224" s="1"/>
      <c r="HM2224" s="1"/>
      <c r="HN2224" s="1"/>
      <c r="HO2224" s="1"/>
      <c r="HP2224" s="1"/>
      <c r="HQ2224" s="1"/>
      <c r="HR2224" s="1"/>
      <c r="HS2224" s="1"/>
      <c r="HT2224" s="1"/>
      <c r="HU2224" s="1"/>
      <c r="HV2224" s="1"/>
      <c r="HW2224" s="1"/>
      <c r="HX2224" s="1"/>
      <c r="HY2224" s="1"/>
      <c r="HZ2224" s="1"/>
      <c r="IA2224" s="1"/>
      <c r="IB2224" s="1"/>
      <c r="IC2224" s="1"/>
      <c r="ID2224" s="1"/>
      <c r="IE2224" s="1"/>
      <c r="IF2224" s="1"/>
      <c r="IG2224" s="1"/>
      <c r="IH2224" s="1"/>
      <c r="II2224" s="1"/>
      <c r="IJ2224" s="1"/>
      <c r="IK2224" s="1"/>
      <c r="IL2224" s="1"/>
      <c r="IM2224" s="1"/>
      <c r="IN2224" s="1"/>
      <c r="IO2224" s="1"/>
      <c r="IP2224" s="1"/>
    </row>
    <row r="2225" spans="1:250" s="68" customFormat="1">
      <c r="A2225" s="1"/>
      <c r="B2225" s="65"/>
      <c r="C2225" s="67"/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1"/>
      <c r="U2225" s="1"/>
      <c r="V2225" s="1"/>
      <c r="W2225" s="1"/>
      <c r="X2225" s="1"/>
      <c r="Y2225" s="1"/>
      <c r="Z2225" s="1"/>
      <c r="AA2225" s="1"/>
      <c r="AB2225" s="1"/>
      <c r="AC2225" s="1"/>
      <c r="AD2225" s="1"/>
      <c r="AE2225" s="1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  <c r="FG2225" s="1"/>
      <c r="FH2225" s="1"/>
      <c r="FI2225" s="1"/>
      <c r="FJ2225" s="1"/>
      <c r="FK2225" s="1"/>
      <c r="FL2225" s="1"/>
      <c r="FM2225" s="1"/>
      <c r="FN2225" s="1"/>
      <c r="FO2225" s="1"/>
      <c r="FP2225" s="1"/>
      <c r="FQ2225" s="1"/>
      <c r="FR2225" s="1"/>
      <c r="FS2225" s="1"/>
      <c r="FT2225" s="1"/>
      <c r="FU2225" s="1"/>
      <c r="FV2225" s="1"/>
      <c r="FW2225" s="1"/>
      <c r="FX2225" s="1"/>
      <c r="FY2225" s="1"/>
      <c r="FZ2225" s="1"/>
      <c r="GA2225" s="1"/>
      <c r="GB2225" s="1"/>
      <c r="GC2225" s="1"/>
      <c r="GD2225" s="1"/>
      <c r="GE2225" s="1"/>
      <c r="GF2225" s="1"/>
      <c r="GG2225" s="1"/>
      <c r="GH2225" s="1"/>
      <c r="GI2225" s="1"/>
      <c r="GJ2225" s="1"/>
      <c r="GK2225" s="1"/>
      <c r="GL2225" s="1"/>
      <c r="GM2225" s="1"/>
      <c r="GN2225" s="1"/>
      <c r="GO2225" s="1"/>
      <c r="GP2225" s="1"/>
      <c r="GQ2225" s="1"/>
      <c r="GR2225" s="1"/>
      <c r="GS2225" s="1"/>
      <c r="GT2225" s="1"/>
      <c r="GU2225" s="1"/>
      <c r="GV2225" s="1"/>
      <c r="GW2225" s="1"/>
      <c r="GX2225" s="1"/>
      <c r="GY2225" s="1"/>
      <c r="GZ2225" s="1"/>
      <c r="HA2225" s="1"/>
      <c r="HB2225" s="1"/>
      <c r="HC2225" s="1"/>
      <c r="HD2225" s="1"/>
      <c r="HE2225" s="1"/>
      <c r="HF2225" s="1"/>
      <c r="HG2225" s="1"/>
      <c r="HH2225" s="1"/>
      <c r="HI2225" s="1"/>
      <c r="HJ2225" s="1"/>
      <c r="HK2225" s="1"/>
      <c r="HL2225" s="1"/>
      <c r="HM2225" s="1"/>
      <c r="HN2225" s="1"/>
      <c r="HO2225" s="1"/>
      <c r="HP2225" s="1"/>
      <c r="HQ2225" s="1"/>
      <c r="HR2225" s="1"/>
      <c r="HS2225" s="1"/>
      <c r="HT2225" s="1"/>
      <c r="HU2225" s="1"/>
      <c r="HV2225" s="1"/>
      <c r="HW2225" s="1"/>
      <c r="HX2225" s="1"/>
      <c r="HY2225" s="1"/>
      <c r="HZ2225" s="1"/>
      <c r="IA2225" s="1"/>
      <c r="IB2225" s="1"/>
      <c r="IC2225" s="1"/>
      <c r="ID2225" s="1"/>
      <c r="IE2225" s="1"/>
      <c r="IF2225" s="1"/>
      <c r="IG2225" s="1"/>
      <c r="IH2225" s="1"/>
      <c r="II2225" s="1"/>
      <c r="IJ2225" s="1"/>
      <c r="IK2225" s="1"/>
      <c r="IL2225" s="1"/>
      <c r="IM2225" s="1"/>
      <c r="IN2225" s="1"/>
      <c r="IO2225" s="1"/>
      <c r="IP2225" s="1"/>
    </row>
    <row r="2226" spans="1:250" s="68" customFormat="1">
      <c r="A2226" s="1"/>
      <c r="B2226" s="65"/>
      <c r="C2226" s="67"/>
      <c r="E2226" s="1"/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1"/>
      <c r="U2226" s="1"/>
      <c r="V2226" s="1"/>
      <c r="W2226" s="1"/>
      <c r="X2226" s="1"/>
      <c r="Y2226" s="1"/>
      <c r="Z2226" s="1"/>
      <c r="AA2226" s="1"/>
      <c r="AB2226" s="1"/>
      <c r="AC2226" s="1"/>
      <c r="AD2226" s="1"/>
      <c r="AE2226" s="1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  <c r="FG2226" s="1"/>
      <c r="FH2226" s="1"/>
      <c r="FI2226" s="1"/>
      <c r="FJ2226" s="1"/>
      <c r="FK2226" s="1"/>
      <c r="FL2226" s="1"/>
      <c r="FM2226" s="1"/>
      <c r="FN2226" s="1"/>
      <c r="FO2226" s="1"/>
      <c r="FP2226" s="1"/>
      <c r="FQ2226" s="1"/>
      <c r="FR2226" s="1"/>
      <c r="FS2226" s="1"/>
      <c r="FT2226" s="1"/>
      <c r="FU2226" s="1"/>
      <c r="FV2226" s="1"/>
      <c r="FW2226" s="1"/>
      <c r="FX2226" s="1"/>
      <c r="FY2226" s="1"/>
      <c r="FZ2226" s="1"/>
      <c r="GA2226" s="1"/>
      <c r="GB2226" s="1"/>
      <c r="GC2226" s="1"/>
      <c r="GD2226" s="1"/>
      <c r="GE2226" s="1"/>
      <c r="GF2226" s="1"/>
      <c r="GG2226" s="1"/>
      <c r="GH2226" s="1"/>
      <c r="GI2226" s="1"/>
      <c r="GJ2226" s="1"/>
      <c r="GK2226" s="1"/>
      <c r="GL2226" s="1"/>
      <c r="GM2226" s="1"/>
      <c r="GN2226" s="1"/>
      <c r="GO2226" s="1"/>
      <c r="GP2226" s="1"/>
      <c r="GQ2226" s="1"/>
      <c r="GR2226" s="1"/>
      <c r="GS2226" s="1"/>
      <c r="GT2226" s="1"/>
      <c r="GU2226" s="1"/>
      <c r="GV2226" s="1"/>
      <c r="GW2226" s="1"/>
      <c r="GX2226" s="1"/>
      <c r="GY2226" s="1"/>
      <c r="GZ2226" s="1"/>
      <c r="HA2226" s="1"/>
      <c r="HB2226" s="1"/>
      <c r="HC2226" s="1"/>
      <c r="HD2226" s="1"/>
      <c r="HE2226" s="1"/>
      <c r="HF2226" s="1"/>
      <c r="HG2226" s="1"/>
      <c r="HH2226" s="1"/>
      <c r="HI2226" s="1"/>
      <c r="HJ2226" s="1"/>
      <c r="HK2226" s="1"/>
      <c r="HL2226" s="1"/>
      <c r="HM2226" s="1"/>
      <c r="HN2226" s="1"/>
      <c r="HO2226" s="1"/>
      <c r="HP2226" s="1"/>
      <c r="HQ2226" s="1"/>
      <c r="HR2226" s="1"/>
      <c r="HS2226" s="1"/>
      <c r="HT2226" s="1"/>
      <c r="HU2226" s="1"/>
      <c r="HV2226" s="1"/>
      <c r="HW2226" s="1"/>
      <c r="HX2226" s="1"/>
      <c r="HY2226" s="1"/>
      <c r="HZ2226" s="1"/>
      <c r="IA2226" s="1"/>
      <c r="IB2226" s="1"/>
      <c r="IC2226" s="1"/>
      <c r="ID2226" s="1"/>
      <c r="IE2226" s="1"/>
      <c r="IF2226" s="1"/>
      <c r="IG2226" s="1"/>
      <c r="IH2226" s="1"/>
      <c r="II2226" s="1"/>
      <c r="IJ2226" s="1"/>
      <c r="IK2226" s="1"/>
      <c r="IL2226" s="1"/>
      <c r="IM2226" s="1"/>
      <c r="IN2226" s="1"/>
      <c r="IO2226" s="1"/>
      <c r="IP2226" s="1"/>
    </row>
    <row r="2227" spans="1:250" s="68" customFormat="1">
      <c r="A2227" s="1"/>
      <c r="B2227" s="65"/>
      <c r="C2227" s="67"/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1"/>
      <c r="U2227" s="1"/>
      <c r="V2227" s="1"/>
      <c r="W2227" s="1"/>
      <c r="X2227" s="1"/>
      <c r="Y2227" s="1"/>
      <c r="Z2227" s="1"/>
      <c r="AA2227" s="1"/>
      <c r="AB2227" s="1"/>
      <c r="AC2227" s="1"/>
      <c r="AD2227" s="1"/>
      <c r="AE2227" s="1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  <c r="FG2227" s="1"/>
      <c r="FH2227" s="1"/>
      <c r="FI2227" s="1"/>
      <c r="FJ2227" s="1"/>
      <c r="FK2227" s="1"/>
      <c r="FL2227" s="1"/>
      <c r="FM2227" s="1"/>
      <c r="FN2227" s="1"/>
      <c r="FO2227" s="1"/>
      <c r="FP2227" s="1"/>
      <c r="FQ2227" s="1"/>
      <c r="FR2227" s="1"/>
      <c r="FS2227" s="1"/>
      <c r="FT2227" s="1"/>
      <c r="FU2227" s="1"/>
      <c r="FV2227" s="1"/>
      <c r="FW2227" s="1"/>
      <c r="FX2227" s="1"/>
      <c r="FY2227" s="1"/>
      <c r="FZ2227" s="1"/>
      <c r="GA2227" s="1"/>
      <c r="GB2227" s="1"/>
      <c r="GC2227" s="1"/>
      <c r="GD2227" s="1"/>
      <c r="GE2227" s="1"/>
      <c r="GF2227" s="1"/>
      <c r="GG2227" s="1"/>
      <c r="GH2227" s="1"/>
      <c r="GI2227" s="1"/>
      <c r="GJ2227" s="1"/>
      <c r="GK2227" s="1"/>
      <c r="GL2227" s="1"/>
      <c r="GM2227" s="1"/>
      <c r="GN2227" s="1"/>
      <c r="GO2227" s="1"/>
      <c r="GP2227" s="1"/>
      <c r="GQ2227" s="1"/>
      <c r="GR2227" s="1"/>
      <c r="GS2227" s="1"/>
      <c r="GT2227" s="1"/>
      <c r="GU2227" s="1"/>
      <c r="GV2227" s="1"/>
      <c r="GW2227" s="1"/>
      <c r="GX2227" s="1"/>
      <c r="GY2227" s="1"/>
      <c r="GZ2227" s="1"/>
      <c r="HA2227" s="1"/>
      <c r="HB2227" s="1"/>
      <c r="HC2227" s="1"/>
      <c r="HD2227" s="1"/>
      <c r="HE2227" s="1"/>
      <c r="HF2227" s="1"/>
      <c r="HG2227" s="1"/>
      <c r="HH2227" s="1"/>
      <c r="HI2227" s="1"/>
      <c r="HJ2227" s="1"/>
      <c r="HK2227" s="1"/>
      <c r="HL2227" s="1"/>
      <c r="HM2227" s="1"/>
      <c r="HN2227" s="1"/>
      <c r="HO2227" s="1"/>
      <c r="HP2227" s="1"/>
      <c r="HQ2227" s="1"/>
      <c r="HR2227" s="1"/>
      <c r="HS2227" s="1"/>
      <c r="HT2227" s="1"/>
      <c r="HU2227" s="1"/>
      <c r="HV2227" s="1"/>
      <c r="HW2227" s="1"/>
      <c r="HX2227" s="1"/>
      <c r="HY2227" s="1"/>
      <c r="HZ2227" s="1"/>
      <c r="IA2227" s="1"/>
      <c r="IB2227" s="1"/>
      <c r="IC2227" s="1"/>
      <c r="ID2227" s="1"/>
      <c r="IE2227" s="1"/>
      <c r="IF2227" s="1"/>
      <c r="IG2227" s="1"/>
      <c r="IH2227" s="1"/>
      <c r="II2227" s="1"/>
      <c r="IJ2227" s="1"/>
      <c r="IK2227" s="1"/>
      <c r="IL2227" s="1"/>
      <c r="IM2227" s="1"/>
      <c r="IN2227" s="1"/>
      <c r="IO2227" s="1"/>
      <c r="IP2227" s="1"/>
    </row>
    <row r="2228" spans="1:250" s="68" customFormat="1">
      <c r="A2228" s="1"/>
      <c r="B2228" s="65"/>
      <c r="C2228" s="67"/>
      <c r="E2228" s="1"/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/>
      <c r="S2228" s="1"/>
      <c r="T2228" s="1"/>
      <c r="U2228" s="1"/>
      <c r="V2228" s="1"/>
      <c r="W2228" s="1"/>
      <c r="X2228" s="1"/>
      <c r="Y2228" s="1"/>
      <c r="Z2228" s="1"/>
      <c r="AA2228" s="1"/>
      <c r="AB2228" s="1"/>
      <c r="AC2228" s="1"/>
      <c r="AD2228" s="1"/>
      <c r="AE2228" s="1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  <c r="FG2228" s="1"/>
      <c r="FH2228" s="1"/>
      <c r="FI2228" s="1"/>
      <c r="FJ2228" s="1"/>
      <c r="FK2228" s="1"/>
      <c r="FL2228" s="1"/>
      <c r="FM2228" s="1"/>
      <c r="FN2228" s="1"/>
      <c r="FO2228" s="1"/>
      <c r="FP2228" s="1"/>
      <c r="FQ2228" s="1"/>
      <c r="FR2228" s="1"/>
      <c r="FS2228" s="1"/>
      <c r="FT2228" s="1"/>
      <c r="FU2228" s="1"/>
      <c r="FV2228" s="1"/>
      <c r="FW2228" s="1"/>
      <c r="FX2228" s="1"/>
      <c r="FY2228" s="1"/>
      <c r="FZ2228" s="1"/>
      <c r="GA2228" s="1"/>
      <c r="GB2228" s="1"/>
      <c r="GC2228" s="1"/>
      <c r="GD2228" s="1"/>
      <c r="GE2228" s="1"/>
      <c r="GF2228" s="1"/>
      <c r="GG2228" s="1"/>
      <c r="GH2228" s="1"/>
      <c r="GI2228" s="1"/>
      <c r="GJ2228" s="1"/>
      <c r="GK2228" s="1"/>
      <c r="GL2228" s="1"/>
      <c r="GM2228" s="1"/>
      <c r="GN2228" s="1"/>
      <c r="GO2228" s="1"/>
      <c r="GP2228" s="1"/>
      <c r="GQ2228" s="1"/>
      <c r="GR2228" s="1"/>
      <c r="GS2228" s="1"/>
      <c r="GT2228" s="1"/>
      <c r="GU2228" s="1"/>
      <c r="GV2228" s="1"/>
      <c r="GW2228" s="1"/>
      <c r="GX2228" s="1"/>
      <c r="GY2228" s="1"/>
      <c r="GZ2228" s="1"/>
      <c r="HA2228" s="1"/>
      <c r="HB2228" s="1"/>
      <c r="HC2228" s="1"/>
      <c r="HD2228" s="1"/>
      <c r="HE2228" s="1"/>
      <c r="HF2228" s="1"/>
      <c r="HG2228" s="1"/>
      <c r="HH2228" s="1"/>
      <c r="HI2228" s="1"/>
      <c r="HJ2228" s="1"/>
      <c r="HK2228" s="1"/>
      <c r="HL2228" s="1"/>
      <c r="HM2228" s="1"/>
      <c r="HN2228" s="1"/>
      <c r="HO2228" s="1"/>
      <c r="HP2228" s="1"/>
      <c r="HQ2228" s="1"/>
      <c r="HR2228" s="1"/>
      <c r="HS2228" s="1"/>
      <c r="HT2228" s="1"/>
      <c r="HU2228" s="1"/>
      <c r="HV2228" s="1"/>
      <c r="HW2228" s="1"/>
      <c r="HX2228" s="1"/>
      <c r="HY2228" s="1"/>
      <c r="HZ2228" s="1"/>
      <c r="IA2228" s="1"/>
      <c r="IB2228" s="1"/>
      <c r="IC2228" s="1"/>
      <c r="ID2228" s="1"/>
      <c r="IE2228" s="1"/>
      <c r="IF2228" s="1"/>
      <c r="IG2228" s="1"/>
      <c r="IH2228" s="1"/>
      <c r="II2228" s="1"/>
      <c r="IJ2228" s="1"/>
      <c r="IK2228" s="1"/>
      <c r="IL2228" s="1"/>
      <c r="IM2228" s="1"/>
      <c r="IN2228" s="1"/>
      <c r="IO2228" s="1"/>
      <c r="IP2228" s="1"/>
    </row>
    <row r="2229" spans="1:250" s="68" customFormat="1">
      <c r="A2229" s="1"/>
      <c r="B2229" s="65"/>
      <c r="C2229" s="67"/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/>
      <c r="S2229" s="1"/>
      <c r="T2229" s="1"/>
      <c r="U2229" s="1"/>
      <c r="V2229" s="1"/>
      <c r="W2229" s="1"/>
      <c r="X2229" s="1"/>
      <c r="Y2229" s="1"/>
      <c r="Z2229" s="1"/>
      <c r="AA2229" s="1"/>
      <c r="AB2229" s="1"/>
      <c r="AC2229" s="1"/>
      <c r="AD2229" s="1"/>
      <c r="AE2229" s="1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  <c r="FG2229" s="1"/>
      <c r="FH2229" s="1"/>
      <c r="FI2229" s="1"/>
      <c r="FJ2229" s="1"/>
      <c r="FK2229" s="1"/>
      <c r="FL2229" s="1"/>
      <c r="FM2229" s="1"/>
      <c r="FN2229" s="1"/>
      <c r="FO2229" s="1"/>
      <c r="FP2229" s="1"/>
      <c r="FQ2229" s="1"/>
      <c r="FR2229" s="1"/>
      <c r="FS2229" s="1"/>
      <c r="FT2229" s="1"/>
      <c r="FU2229" s="1"/>
      <c r="FV2229" s="1"/>
      <c r="FW2229" s="1"/>
      <c r="FX2229" s="1"/>
      <c r="FY2229" s="1"/>
      <c r="FZ2229" s="1"/>
      <c r="GA2229" s="1"/>
      <c r="GB2229" s="1"/>
      <c r="GC2229" s="1"/>
      <c r="GD2229" s="1"/>
      <c r="GE2229" s="1"/>
      <c r="GF2229" s="1"/>
      <c r="GG2229" s="1"/>
      <c r="GH2229" s="1"/>
      <c r="GI2229" s="1"/>
      <c r="GJ2229" s="1"/>
      <c r="GK2229" s="1"/>
      <c r="GL2229" s="1"/>
      <c r="GM2229" s="1"/>
      <c r="GN2229" s="1"/>
      <c r="GO2229" s="1"/>
      <c r="GP2229" s="1"/>
      <c r="GQ2229" s="1"/>
      <c r="GR2229" s="1"/>
      <c r="GS2229" s="1"/>
      <c r="GT2229" s="1"/>
      <c r="GU2229" s="1"/>
      <c r="GV2229" s="1"/>
      <c r="GW2229" s="1"/>
      <c r="GX2229" s="1"/>
      <c r="GY2229" s="1"/>
      <c r="GZ2229" s="1"/>
      <c r="HA2229" s="1"/>
      <c r="HB2229" s="1"/>
      <c r="HC2229" s="1"/>
      <c r="HD2229" s="1"/>
      <c r="HE2229" s="1"/>
      <c r="HF2229" s="1"/>
      <c r="HG2229" s="1"/>
      <c r="HH2229" s="1"/>
      <c r="HI2229" s="1"/>
      <c r="HJ2229" s="1"/>
      <c r="HK2229" s="1"/>
      <c r="HL2229" s="1"/>
      <c r="HM2229" s="1"/>
      <c r="HN2229" s="1"/>
      <c r="HO2229" s="1"/>
      <c r="HP2229" s="1"/>
      <c r="HQ2229" s="1"/>
      <c r="HR2229" s="1"/>
      <c r="HS2229" s="1"/>
      <c r="HT2229" s="1"/>
      <c r="HU2229" s="1"/>
      <c r="HV2229" s="1"/>
      <c r="HW2229" s="1"/>
      <c r="HX2229" s="1"/>
      <c r="HY2229" s="1"/>
      <c r="HZ2229" s="1"/>
      <c r="IA2229" s="1"/>
      <c r="IB2229" s="1"/>
      <c r="IC2229" s="1"/>
      <c r="ID2229" s="1"/>
      <c r="IE2229" s="1"/>
      <c r="IF2229" s="1"/>
      <c r="IG2229" s="1"/>
      <c r="IH2229" s="1"/>
      <c r="II2229" s="1"/>
      <c r="IJ2229" s="1"/>
      <c r="IK2229" s="1"/>
      <c r="IL2229" s="1"/>
      <c r="IM2229" s="1"/>
      <c r="IN2229" s="1"/>
      <c r="IO2229" s="1"/>
      <c r="IP2229" s="1"/>
    </row>
    <row r="2230" spans="1:250" s="68" customFormat="1">
      <c r="A2230" s="1"/>
      <c r="B2230" s="65"/>
      <c r="C2230" s="67"/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1"/>
      <c r="S2230" s="1"/>
      <c r="T2230" s="1"/>
      <c r="U2230" s="1"/>
      <c r="V2230" s="1"/>
      <c r="W2230" s="1"/>
      <c r="X2230" s="1"/>
      <c r="Y2230" s="1"/>
      <c r="Z2230" s="1"/>
      <c r="AA2230" s="1"/>
      <c r="AB2230" s="1"/>
      <c r="AC2230" s="1"/>
      <c r="AD2230" s="1"/>
      <c r="AE2230" s="1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  <c r="FG2230" s="1"/>
      <c r="FH2230" s="1"/>
      <c r="FI2230" s="1"/>
      <c r="FJ2230" s="1"/>
      <c r="FK2230" s="1"/>
      <c r="FL2230" s="1"/>
      <c r="FM2230" s="1"/>
      <c r="FN2230" s="1"/>
      <c r="FO2230" s="1"/>
      <c r="FP2230" s="1"/>
      <c r="FQ2230" s="1"/>
      <c r="FR2230" s="1"/>
      <c r="FS2230" s="1"/>
      <c r="FT2230" s="1"/>
      <c r="FU2230" s="1"/>
      <c r="FV2230" s="1"/>
      <c r="FW2230" s="1"/>
      <c r="FX2230" s="1"/>
      <c r="FY2230" s="1"/>
      <c r="FZ2230" s="1"/>
      <c r="GA2230" s="1"/>
      <c r="GB2230" s="1"/>
      <c r="GC2230" s="1"/>
      <c r="GD2230" s="1"/>
      <c r="GE2230" s="1"/>
      <c r="GF2230" s="1"/>
      <c r="GG2230" s="1"/>
      <c r="GH2230" s="1"/>
      <c r="GI2230" s="1"/>
      <c r="GJ2230" s="1"/>
      <c r="GK2230" s="1"/>
      <c r="GL2230" s="1"/>
      <c r="GM2230" s="1"/>
      <c r="GN2230" s="1"/>
      <c r="GO2230" s="1"/>
      <c r="GP2230" s="1"/>
      <c r="GQ2230" s="1"/>
      <c r="GR2230" s="1"/>
      <c r="GS2230" s="1"/>
      <c r="GT2230" s="1"/>
      <c r="GU2230" s="1"/>
      <c r="GV2230" s="1"/>
      <c r="GW2230" s="1"/>
      <c r="GX2230" s="1"/>
      <c r="GY2230" s="1"/>
      <c r="GZ2230" s="1"/>
      <c r="HA2230" s="1"/>
      <c r="HB2230" s="1"/>
      <c r="HC2230" s="1"/>
      <c r="HD2230" s="1"/>
      <c r="HE2230" s="1"/>
      <c r="HF2230" s="1"/>
      <c r="HG2230" s="1"/>
      <c r="HH2230" s="1"/>
      <c r="HI2230" s="1"/>
      <c r="HJ2230" s="1"/>
      <c r="HK2230" s="1"/>
      <c r="HL2230" s="1"/>
      <c r="HM2230" s="1"/>
      <c r="HN2230" s="1"/>
      <c r="HO2230" s="1"/>
      <c r="HP2230" s="1"/>
      <c r="HQ2230" s="1"/>
      <c r="HR2230" s="1"/>
      <c r="HS2230" s="1"/>
      <c r="HT2230" s="1"/>
      <c r="HU2230" s="1"/>
      <c r="HV2230" s="1"/>
      <c r="HW2230" s="1"/>
      <c r="HX2230" s="1"/>
      <c r="HY2230" s="1"/>
      <c r="HZ2230" s="1"/>
      <c r="IA2230" s="1"/>
      <c r="IB2230" s="1"/>
      <c r="IC2230" s="1"/>
      <c r="ID2230" s="1"/>
      <c r="IE2230" s="1"/>
      <c r="IF2230" s="1"/>
      <c r="IG2230" s="1"/>
      <c r="IH2230" s="1"/>
      <c r="II2230" s="1"/>
      <c r="IJ2230" s="1"/>
      <c r="IK2230" s="1"/>
      <c r="IL2230" s="1"/>
      <c r="IM2230" s="1"/>
      <c r="IN2230" s="1"/>
      <c r="IO2230" s="1"/>
      <c r="IP2230" s="1"/>
    </row>
    <row r="2231" spans="1:250" s="68" customFormat="1">
      <c r="A2231" s="1"/>
      <c r="B2231" s="65"/>
      <c r="C2231" s="67"/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1"/>
      <c r="U2231" s="1"/>
      <c r="V2231" s="1"/>
      <c r="W2231" s="1"/>
      <c r="X2231" s="1"/>
      <c r="Y2231" s="1"/>
      <c r="Z2231" s="1"/>
      <c r="AA2231" s="1"/>
      <c r="AB2231" s="1"/>
      <c r="AC2231" s="1"/>
      <c r="AD2231" s="1"/>
      <c r="AE2231" s="1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  <c r="FG2231" s="1"/>
      <c r="FH2231" s="1"/>
      <c r="FI2231" s="1"/>
      <c r="FJ2231" s="1"/>
      <c r="FK2231" s="1"/>
      <c r="FL2231" s="1"/>
      <c r="FM2231" s="1"/>
      <c r="FN2231" s="1"/>
      <c r="FO2231" s="1"/>
      <c r="FP2231" s="1"/>
      <c r="FQ2231" s="1"/>
      <c r="FR2231" s="1"/>
      <c r="FS2231" s="1"/>
      <c r="FT2231" s="1"/>
      <c r="FU2231" s="1"/>
      <c r="FV2231" s="1"/>
      <c r="FW2231" s="1"/>
      <c r="FX2231" s="1"/>
      <c r="FY2231" s="1"/>
      <c r="FZ2231" s="1"/>
      <c r="GA2231" s="1"/>
      <c r="GB2231" s="1"/>
      <c r="GC2231" s="1"/>
      <c r="GD2231" s="1"/>
      <c r="GE2231" s="1"/>
      <c r="GF2231" s="1"/>
      <c r="GG2231" s="1"/>
      <c r="GH2231" s="1"/>
      <c r="GI2231" s="1"/>
      <c r="GJ2231" s="1"/>
      <c r="GK2231" s="1"/>
      <c r="GL2231" s="1"/>
      <c r="GM2231" s="1"/>
      <c r="GN2231" s="1"/>
      <c r="GO2231" s="1"/>
      <c r="GP2231" s="1"/>
      <c r="GQ2231" s="1"/>
      <c r="GR2231" s="1"/>
      <c r="GS2231" s="1"/>
      <c r="GT2231" s="1"/>
      <c r="GU2231" s="1"/>
      <c r="GV2231" s="1"/>
      <c r="GW2231" s="1"/>
      <c r="GX2231" s="1"/>
      <c r="GY2231" s="1"/>
      <c r="GZ2231" s="1"/>
      <c r="HA2231" s="1"/>
      <c r="HB2231" s="1"/>
      <c r="HC2231" s="1"/>
      <c r="HD2231" s="1"/>
      <c r="HE2231" s="1"/>
      <c r="HF2231" s="1"/>
      <c r="HG2231" s="1"/>
      <c r="HH2231" s="1"/>
      <c r="HI2231" s="1"/>
      <c r="HJ2231" s="1"/>
      <c r="HK2231" s="1"/>
      <c r="HL2231" s="1"/>
      <c r="HM2231" s="1"/>
      <c r="HN2231" s="1"/>
      <c r="HO2231" s="1"/>
      <c r="HP2231" s="1"/>
      <c r="HQ2231" s="1"/>
      <c r="HR2231" s="1"/>
      <c r="HS2231" s="1"/>
      <c r="HT2231" s="1"/>
      <c r="HU2231" s="1"/>
      <c r="HV2231" s="1"/>
      <c r="HW2231" s="1"/>
      <c r="HX2231" s="1"/>
      <c r="HY2231" s="1"/>
      <c r="HZ2231" s="1"/>
      <c r="IA2231" s="1"/>
      <c r="IB2231" s="1"/>
      <c r="IC2231" s="1"/>
      <c r="ID2231" s="1"/>
      <c r="IE2231" s="1"/>
      <c r="IF2231" s="1"/>
      <c r="IG2231" s="1"/>
      <c r="IH2231" s="1"/>
      <c r="II2231" s="1"/>
      <c r="IJ2231" s="1"/>
      <c r="IK2231" s="1"/>
      <c r="IL2231" s="1"/>
      <c r="IM2231" s="1"/>
      <c r="IN2231" s="1"/>
      <c r="IO2231" s="1"/>
      <c r="IP2231" s="1"/>
    </row>
    <row r="2232" spans="1:250" s="68" customFormat="1">
      <c r="A2232" s="1"/>
      <c r="B2232" s="65"/>
      <c r="C2232" s="67"/>
      <c r="E2232" s="1"/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/>
      <c r="S2232" s="1"/>
      <c r="T2232" s="1"/>
      <c r="U2232" s="1"/>
      <c r="V2232" s="1"/>
      <c r="W2232" s="1"/>
      <c r="X2232" s="1"/>
      <c r="Y2232" s="1"/>
      <c r="Z2232" s="1"/>
      <c r="AA2232" s="1"/>
      <c r="AB2232" s="1"/>
      <c r="AC2232" s="1"/>
      <c r="AD2232" s="1"/>
      <c r="AE2232" s="1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  <c r="FG2232" s="1"/>
      <c r="FH2232" s="1"/>
      <c r="FI2232" s="1"/>
      <c r="FJ2232" s="1"/>
      <c r="FK2232" s="1"/>
      <c r="FL2232" s="1"/>
      <c r="FM2232" s="1"/>
      <c r="FN2232" s="1"/>
      <c r="FO2232" s="1"/>
      <c r="FP2232" s="1"/>
      <c r="FQ2232" s="1"/>
      <c r="FR2232" s="1"/>
      <c r="FS2232" s="1"/>
      <c r="FT2232" s="1"/>
      <c r="FU2232" s="1"/>
      <c r="FV2232" s="1"/>
      <c r="FW2232" s="1"/>
      <c r="FX2232" s="1"/>
      <c r="FY2232" s="1"/>
      <c r="FZ2232" s="1"/>
      <c r="GA2232" s="1"/>
      <c r="GB2232" s="1"/>
      <c r="GC2232" s="1"/>
      <c r="GD2232" s="1"/>
      <c r="GE2232" s="1"/>
      <c r="GF2232" s="1"/>
      <c r="GG2232" s="1"/>
      <c r="GH2232" s="1"/>
      <c r="GI2232" s="1"/>
      <c r="GJ2232" s="1"/>
      <c r="GK2232" s="1"/>
      <c r="GL2232" s="1"/>
      <c r="GM2232" s="1"/>
      <c r="GN2232" s="1"/>
      <c r="GO2232" s="1"/>
      <c r="GP2232" s="1"/>
      <c r="GQ2232" s="1"/>
      <c r="GR2232" s="1"/>
      <c r="GS2232" s="1"/>
      <c r="GT2232" s="1"/>
      <c r="GU2232" s="1"/>
      <c r="GV2232" s="1"/>
      <c r="GW2232" s="1"/>
      <c r="GX2232" s="1"/>
      <c r="GY2232" s="1"/>
      <c r="GZ2232" s="1"/>
      <c r="HA2232" s="1"/>
      <c r="HB2232" s="1"/>
      <c r="HC2232" s="1"/>
      <c r="HD2232" s="1"/>
      <c r="HE2232" s="1"/>
      <c r="HF2232" s="1"/>
      <c r="HG2232" s="1"/>
      <c r="HH2232" s="1"/>
      <c r="HI2232" s="1"/>
      <c r="HJ2232" s="1"/>
      <c r="HK2232" s="1"/>
      <c r="HL2232" s="1"/>
      <c r="HM2232" s="1"/>
      <c r="HN2232" s="1"/>
      <c r="HO2232" s="1"/>
      <c r="HP2232" s="1"/>
      <c r="HQ2232" s="1"/>
      <c r="HR2232" s="1"/>
      <c r="HS2232" s="1"/>
      <c r="HT2232" s="1"/>
      <c r="HU2232" s="1"/>
      <c r="HV2232" s="1"/>
      <c r="HW2232" s="1"/>
      <c r="HX2232" s="1"/>
      <c r="HY2232" s="1"/>
      <c r="HZ2232" s="1"/>
      <c r="IA2232" s="1"/>
      <c r="IB2232" s="1"/>
      <c r="IC2232" s="1"/>
      <c r="ID2232" s="1"/>
      <c r="IE2232" s="1"/>
      <c r="IF2232" s="1"/>
      <c r="IG2232" s="1"/>
      <c r="IH2232" s="1"/>
      <c r="II2232" s="1"/>
      <c r="IJ2232" s="1"/>
      <c r="IK2232" s="1"/>
      <c r="IL2232" s="1"/>
      <c r="IM2232" s="1"/>
      <c r="IN2232" s="1"/>
      <c r="IO2232" s="1"/>
      <c r="IP2232" s="1"/>
    </row>
    <row r="2233" spans="1:250" s="68" customFormat="1">
      <c r="A2233" s="1"/>
      <c r="B2233" s="65"/>
      <c r="C2233" s="67"/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/>
      <c r="S2233" s="1"/>
      <c r="T2233" s="1"/>
      <c r="U2233" s="1"/>
      <c r="V2233" s="1"/>
      <c r="W2233" s="1"/>
      <c r="X2233" s="1"/>
      <c r="Y2233" s="1"/>
      <c r="Z2233" s="1"/>
      <c r="AA2233" s="1"/>
      <c r="AB2233" s="1"/>
      <c r="AC2233" s="1"/>
      <c r="AD2233" s="1"/>
      <c r="AE2233" s="1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  <c r="FG2233" s="1"/>
      <c r="FH2233" s="1"/>
      <c r="FI2233" s="1"/>
      <c r="FJ2233" s="1"/>
      <c r="FK2233" s="1"/>
      <c r="FL2233" s="1"/>
      <c r="FM2233" s="1"/>
      <c r="FN2233" s="1"/>
      <c r="FO2233" s="1"/>
      <c r="FP2233" s="1"/>
      <c r="FQ2233" s="1"/>
      <c r="FR2233" s="1"/>
      <c r="FS2233" s="1"/>
      <c r="FT2233" s="1"/>
      <c r="FU2233" s="1"/>
      <c r="FV2233" s="1"/>
      <c r="FW2233" s="1"/>
      <c r="FX2233" s="1"/>
      <c r="FY2233" s="1"/>
      <c r="FZ2233" s="1"/>
      <c r="GA2233" s="1"/>
      <c r="GB2233" s="1"/>
      <c r="GC2233" s="1"/>
      <c r="GD2233" s="1"/>
      <c r="GE2233" s="1"/>
      <c r="GF2233" s="1"/>
      <c r="GG2233" s="1"/>
      <c r="GH2233" s="1"/>
      <c r="GI2233" s="1"/>
      <c r="GJ2233" s="1"/>
      <c r="GK2233" s="1"/>
      <c r="GL2233" s="1"/>
      <c r="GM2233" s="1"/>
      <c r="GN2233" s="1"/>
      <c r="GO2233" s="1"/>
      <c r="GP2233" s="1"/>
      <c r="GQ2233" s="1"/>
      <c r="GR2233" s="1"/>
      <c r="GS2233" s="1"/>
      <c r="GT2233" s="1"/>
      <c r="GU2233" s="1"/>
      <c r="GV2233" s="1"/>
      <c r="GW2233" s="1"/>
      <c r="GX2233" s="1"/>
      <c r="GY2233" s="1"/>
      <c r="GZ2233" s="1"/>
      <c r="HA2233" s="1"/>
      <c r="HB2233" s="1"/>
      <c r="HC2233" s="1"/>
      <c r="HD2233" s="1"/>
      <c r="HE2233" s="1"/>
      <c r="HF2233" s="1"/>
      <c r="HG2233" s="1"/>
      <c r="HH2233" s="1"/>
      <c r="HI2233" s="1"/>
      <c r="HJ2233" s="1"/>
      <c r="HK2233" s="1"/>
      <c r="HL2233" s="1"/>
      <c r="HM2233" s="1"/>
      <c r="HN2233" s="1"/>
      <c r="HO2233" s="1"/>
      <c r="HP2233" s="1"/>
      <c r="HQ2233" s="1"/>
      <c r="HR2233" s="1"/>
      <c r="HS2233" s="1"/>
      <c r="HT2233" s="1"/>
      <c r="HU2233" s="1"/>
      <c r="HV2233" s="1"/>
      <c r="HW2233" s="1"/>
      <c r="HX2233" s="1"/>
      <c r="HY2233" s="1"/>
      <c r="HZ2233" s="1"/>
      <c r="IA2233" s="1"/>
      <c r="IB2233" s="1"/>
      <c r="IC2233" s="1"/>
      <c r="ID2233" s="1"/>
      <c r="IE2233" s="1"/>
      <c r="IF2233" s="1"/>
      <c r="IG2233" s="1"/>
      <c r="IH2233" s="1"/>
      <c r="II2233" s="1"/>
      <c r="IJ2233" s="1"/>
      <c r="IK2233" s="1"/>
      <c r="IL2233" s="1"/>
      <c r="IM2233" s="1"/>
      <c r="IN2233" s="1"/>
      <c r="IO2233" s="1"/>
      <c r="IP2233" s="1"/>
    </row>
    <row r="2234" spans="1:250" s="68" customFormat="1">
      <c r="A2234" s="1"/>
      <c r="B2234" s="65"/>
      <c r="C2234" s="67"/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1"/>
      <c r="U2234" s="1"/>
      <c r="V2234" s="1"/>
      <c r="W2234" s="1"/>
      <c r="X2234" s="1"/>
      <c r="Y2234" s="1"/>
      <c r="Z2234" s="1"/>
      <c r="AA2234" s="1"/>
      <c r="AB2234" s="1"/>
      <c r="AC2234" s="1"/>
      <c r="AD2234" s="1"/>
      <c r="AE2234" s="1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  <c r="FG2234" s="1"/>
      <c r="FH2234" s="1"/>
      <c r="FI2234" s="1"/>
      <c r="FJ2234" s="1"/>
      <c r="FK2234" s="1"/>
      <c r="FL2234" s="1"/>
      <c r="FM2234" s="1"/>
      <c r="FN2234" s="1"/>
      <c r="FO2234" s="1"/>
      <c r="FP2234" s="1"/>
      <c r="FQ2234" s="1"/>
      <c r="FR2234" s="1"/>
      <c r="FS2234" s="1"/>
      <c r="FT2234" s="1"/>
      <c r="FU2234" s="1"/>
      <c r="FV2234" s="1"/>
      <c r="FW2234" s="1"/>
      <c r="FX2234" s="1"/>
      <c r="FY2234" s="1"/>
      <c r="FZ2234" s="1"/>
      <c r="GA2234" s="1"/>
      <c r="GB2234" s="1"/>
      <c r="GC2234" s="1"/>
      <c r="GD2234" s="1"/>
      <c r="GE2234" s="1"/>
      <c r="GF2234" s="1"/>
      <c r="GG2234" s="1"/>
      <c r="GH2234" s="1"/>
      <c r="GI2234" s="1"/>
      <c r="GJ2234" s="1"/>
      <c r="GK2234" s="1"/>
      <c r="GL2234" s="1"/>
      <c r="GM2234" s="1"/>
      <c r="GN2234" s="1"/>
      <c r="GO2234" s="1"/>
      <c r="GP2234" s="1"/>
      <c r="GQ2234" s="1"/>
      <c r="GR2234" s="1"/>
      <c r="GS2234" s="1"/>
      <c r="GT2234" s="1"/>
      <c r="GU2234" s="1"/>
      <c r="GV2234" s="1"/>
      <c r="GW2234" s="1"/>
      <c r="GX2234" s="1"/>
      <c r="GY2234" s="1"/>
      <c r="GZ2234" s="1"/>
      <c r="HA2234" s="1"/>
      <c r="HB2234" s="1"/>
      <c r="HC2234" s="1"/>
      <c r="HD2234" s="1"/>
      <c r="HE2234" s="1"/>
      <c r="HF2234" s="1"/>
      <c r="HG2234" s="1"/>
      <c r="HH2234" s="1"/>
      <c r="HI2234" s="1"/>
      <c r="HJ2234" s="1"/>
      <c r="HK2234" s="1"/>
      <c r="HL2234" s="1"/>
      <c r="HM2234" s="1"/>
      <c r="HN2234" s="1"/>
      <c r="HO2234" s="1"/>
      <c r="HP2234" s="1"/>
      <c r="HQ2234" s="1"/>
      <c r="HR2234" s="1"/>
      <c r="HS2234" s="1"/>
      <c r="HT2234" s="1"/>
      <c r="HU2234" s="1"/>
      <c r="HV2234" s="1"/>
      <c r="HW2234" s="1"/>
      <c r="HX2234" s="1"/>
      <c r="HY2234" s="1"/>
      <c r="HZ2234" s="1"/>
      <c r="IA2234" s="1"/>
      <c r="IB2234" s="1"/>
      <c r="IC2234" s="1"/>
      <c r="ID2234" s="1"/>
      <c r="IE2234" s="1"/>
      <c r="IF2234" s="1"/>
      <c r="IG2234" s="1"/>
      <c r="IH2234" s="1"/>
      <c r="II2234" s="1"/>
      <c r="IJ2234" s="1"/>
      <c r="IK2234" s="1"/>
      <c r="IL2234" s="1"/>
      <c r="IM2234" s="1"/>
      <c r="IN2234" s="1"/>
      <c r="IO2234" s="1"/>
      <c r="IP2234" s="1"/>
    </row>
    <row r="2235" spans="1:250" s="68" customFormat="1">
      <c r="A2235" s="1"/>
      <c r="B2235" s="65"/>
      <c r="C2235" s="67"/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1"/>
      <c r="U2235" s="1"/>
      <c r="V2235" s="1"/>
      <c r="W2235" s="1"/>
      <c r="X2235" s="1"/>
      <c r="Y2235" s="1"/>
      <c r="Z2235" s="1"/>
      <c r="AA2235" s="1"/>
      <c r="AB2235" s="1"/>
      <c r="AC2235" s="1"/>
      <c r="AD2235" s="1"/>
      <c r="AE2235" s="1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  <c r="FH2235" s="1"/>
      <c r="FI2235" s="1"/>
      <c r="FJ2235" s="1"/>
      <c r="FK2235" s="1"/>
      <c r="FL2235" s="1"/>
      <c r="FM2235" s="1"/>
      <c r="FN2235" s="1"/>
      <c r="FO2235" s="1"/>
      <c r="FP2235" s="1"/>
      <c r="FQ2235" s="1"/>
      <c r="FR2235" s="1"/>
      <c r="FS2235" s="1"/>
      <c r="FT2235" s="1"/>
      <c r="FU2235" s="1"/>
      <c r="FV2235" s="1"/>
      <c r="FW2235" s="1"/>
      <c r="FX2235" s="1"/>
      <c r="FY2235" s="1"/>
      <c r="FZ2235" s="1"/>
      <c r="GA2235" s="1"/>
      <c r="GB2235" s="1"/>
      <c r="GC2235" s="1"/>
      <c r="GD2235" s="1"/>
      <c r="GE2235" s="1"/>
      <c r="GF2235" s="1"/>
      <c r="GG2235" s="1"/>
      <c r="GH2235" s="1"/>
      <c r="GI2235" s="1"/>
      <c r="GJ2235" s="1"/>
      <c r="GK2235" s="1"/>
      <c r="GL2235" s="1"/>
      <c r="GM2235" s="1"/>
      <c r="GN2235" s="1"/>
      <c r="GO2235" s="1"/>
      <c r="GP2235" s="1"/>
      <c r="GQ2235" s="1"/>
      <c r="GR2235" s="1"/>
      <c r="GS2235" s="1"/>
      <c r="GT2235" s="1"/>
      <c r="GU2235" s="1"/>
      <c r="GV2235" s="1"/>
      <c r="GW2235" s="1"/>
      <c r="GX2235" s="1"/>
      <c r="GY2235" s="1"/>
      <c r="GZ2235" s="1"/>
      <c r="HA2235" s="1"/>
      <c r="HB2235" s="1"/>
      <c r="HC2235" s="1"/>
      <c r="HD2235" s="1"/>
      <c r="HE2235" s="1"/>
      <c r="HF2235" s="1"/>
      <c r="HG2235" s="1"/>
      <c r="HH2235" s="1"/>
      <c r="HI2235" s="1"/>
      <c r="HJ2235" s="1"/>
      <c r="HK2235" s="1"/>
      <c r="HL2235" s="1"/>
      <c r="HM2235" s="1"/>
      <c r="HN2235" s="1"/>
      <c r="HO2235" s="1"/>
      <c r="HP2235" s="1"/>
      <c r="HQ2235" s="1"/>
      <c r="HR2235" s="1"/>
      <c r="HS2235" s="1"/>
      <c r="HT2235" s="1"/>
      <c r="HU2235" s="1"/>
      <c r="HV2235" s="1"/>
      <c r="HW2235" s="1"/>
      <c r="HX2235" s="1"/>
      <c r="HY2235" s="1"/>
      <c r="HZ2235" s="1"/>
      <c r="IA2235" s="1"/>
      <c r="IB2235" s="1"/>
      <c r="IC2235" s="1"/>
      <c r="ID2235" s="1"/>
      <c r="IE2235" s="1"/>
      <c r="IF2235" s="1"/>
      <c r="IG2235" s="1"/>
      <c r="IH2235" s="1"/>
      <c r="II2235" s="1"/>
      <c r="IJ2235" s="1"/>
      <c r="IK2235" s="1"/>
      <c r="IL2235" s="1"/>
      <c r="IM2235" s="1"/>
      <c r="IN2235" s="1"/>
      <c r="IO2235" s="1"/>
      <c r="IP2235" s="1"/>
    </row>
    <row r="2236" spans="1:250" s="68" customFormat="1">
      <c r="A2236" s="1"/>
      <c r="B2236" s="65"/>
      <c r="C2236" s="67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1"/>
      <c r="U2236" s="1"/>
      <c r="V2236" s="1"/>
      <c r="W2236" s="1"/>
      <c r="X2236" s="1"/>
      <c r="Y2236" s="1"/>
      <c r="Z2236" s="1"/>
      <c r="AA2236" s="1"/>
      <c r="AB2236" s="1"/>
      <c r="AC2236" s="1"/>
      <c r="AD2236" s="1"/>
      <c r="AE2236" s="1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  <c r="FH2236" s="1"/>
      <c r="FI2236" s="1"/>
      <c r="FJ2236" s="1"/>
      <c r="FK2236" s="1"/>
      <c r="FL2236" s="1"/>
      <c r="FM2236" s="1"/>
      <c r="FN2236" s="1"/>
      <c r="FO2236" s="1"/>
      <c r="FP2236" s="1"/>
      <c r="FQ2236" s="1"/>
      <c r="FR2236" s="1"/>
      <c r="FS2236" s="1"/>
      <c r="FT2236" s="1"/>
      <c r="FU2236" s="1"/>
      <c r="FV2236" s="1"/>
      <c r="FW2236" s="1"/>
      <c r="FX2236" s="1"/>
      <c r="FY2236" s="1"/>
      <c r="FZ2236" s="1"/>
      <c r="GA2236" s="1"/>
      <c r="GB2236" s="1"/>
      <c r="GC2236" s="1"/>
      <c r="GD2236" s="1"/>
      <c r="GE2236" s="1"/>
      <c r="GF2236" s="1"/>
      <c r="GG2236" s="1"/>
      <c r="GH2236" s="1"/>
      <c r="GI2236" s="1"/>
      <c r="GJ2236" s="1"/>
      <c r="GK2236" s="1"/>
      <c r="GL2236" s="1"/>
      <c r="GM2236" s="1"/>
      <c r="GN2236" s="1"/>
      <c r="GO2236" s="1"/>
      <c r="GP2236" s="1"/>
      <c r="GQ2236" s="1"/>
      <c r="GR2236" s="1"/>
      <c r="GS2236" s="1"/>
      <c r="GT2236" s="1"/>
      <c r="GU2236" s="1"/>
      <c r="GV2236" s="1"/>
      <c r="GW2236" s="1"/>
      <c r="GX2236" s="1"/>
      <c r="GY2236" s="1"/>
      <c r="GZ2236" s="1"/>
      <c r="HA2236" s="1"/>
      <c r="HB2236" s="1"/>
      <c r="HC2236" s="1"/>
      <c r="HD2236" s="1"/>
      <c r="HE2236" s="1"/>
      <c r="HF2236" s="1"/>
      <c r="HG2236" s="1"/>
      <c r="HH2236" s="1"/>
      <c r="HI2236" s="1"/>
      <c r="HJ2236" s="1"/>
      <c r="HK2236" s="1"/>
      <c r="HL2236" s="1"/>
      <c r="HM2236" s="1"/>
      <c r="HN2236" s="1"/>
      <c r="HO2236" s="1"/>
      <c r="HP2236" s="1"/>
      <c r="HQ2236" s="1"/>
      <c r="HR2236" s="1"/>
      <c r="HS2236" s="1"/>
      <c r="HT2236" s="1"/>
      <c r="HU2236" s="1"/>
      <c r="HV2236" s="1"/>
      <c r="HW2236" s="1"/>
      <c r="HX2236" s="1"/>
      <c r="HY2236" s="1"/>
      <c r="HZ2236" s="1"/>
      <c r="IA2236" s="1"/>
      <c r="IB2236" s="1"/>
      <c r="IC2236" s="1"/>
      <c r="ID2236" s="1"/>
      <c r="IE2236" s="1"/>
      <c r="IF2236" s="1"/>
      <c r="IG2236" s="1"/>
      <c r="IH2236" s="1"/>
      <c r="II2236" s="1"/>
      <c r="IJ2236" s="1"/>
      <c r="IK2236" s="1"/>
      <c r="IL2236" s="1"/>
      <c r="IM2236" s="1"/>
      <c r="IN2236" s="1"/>
      <c r="IO2236" s="1"/>
      <c r="IP2236" s="1"/>
    </row>
    <row r="2237" spans="1:250" s="68" customFormat="1">
      <c r="A2237" s="1"/>
      <c r="B2237" s="65"/>
      <c r="C2237" s="67"/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1"/>
      <c r="U2237" s="1"/>
      <c r="V2237" s="1"/>
      <c r="W2237" s="1"/>
      <c r="X2237" s="1"/>
      <c r="Y2237" s="1"/>
      <c r="Z2237" s="1"/>
      <c r="AA2237" s="1"/>
      <c r="AB2237" s="1"/>
      <c r="AC2237" s="1"/>
      <c r="AD2237" s="1"/>
      <c r="AE2237" s="1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  <c r="FG2237" s="1"/>
      <c r="FH2237" s="1"/>
      <c r="FI2237" s="1"/>
      <c r="FJ2237" s="1"/>
      <c r="FK2237" s="1"/>
      <c r="FL2237" s="1"/>
      <c r="FM2237" s="1"/>
      <c r="FN2237" s="1"/>
      <c r="FO2237" s="1"/>
      <c r="FP2237" s="1"/>
      <c r="FQ2237" s="1"/>
      <c r="FR2237" s="1"/>
      <c r="FS2237" s="1"/>
      <c r="FT2237" s="1"/>
      <c r="FU2237" s="1"/>
      <c r="FV2237" s="1"/>
      <c r="FW2237" s="1"/>
      <c r="FX2237" s="1"/>
      <c r="FY2237" s="1"/>
      <c r="FZ2237" s="1"/>
      <c r="GA2237" s="1"/>
      <c r="GB2237" s="1"/>
      <c r="GC2237" s="1"/>
      <c r="GD2237" s="1"/>
      <c r="GE2237" s="1"/>
      <c r="GF2237" s="1"/>
      <c r="GG2237" s="1"/>
      <c r="GH2237" s="1"/>
      <c r="GI2237" s="1"/>
      <c r="GJ2237" s="1"/>
      <c r="GK2237" s="1"/>
      <c r="GL2237" s="1"/>
      <c r="GM2237" s="1"/>
      <c r="GN2237" s="1"/>
      <c r="GO2237" s="1"/>
      <c r="GP2237" s="1"/>
      <c r="GQ2237" s="1"/>
      <c r="GR2237" s="1"/>
      <c r="GS2237" s="1"/>
      <c r="GT2237" s="1"/>
      <c r="GU2237" s="1"/>
      <c r="GV2237" s="1"/>
      <c r="GW2237" s="1"/>
      <c r="GX2237" s="1"/>
      <c r="GY2237" s="1"/>
      <c r="GZ2237" s="1"/>
      <c r="HA2237" s="1"/>
      <c r="HB2237" s="1"/>
      <c r="HC2237" s="1"/>
      <c r="HD2237" s="1"/>
      <c r="HE2237" s="1"/>
      <c r="HF2237" s="1"/>
      <c r="HG2237" s="1"/>
      <c r="HH2237" s="1"/>
      <c r="HI2237" s="1"/>
      <c r="HJ2237" s="1"/>
      <c r="HK2237" s="1"/>
      <c r="HL2237" s="1"/>
      <c r="HM2237" s="1"/>
      <c r="HN2237" s="1"/>
      <c r="HO2237" s="1"/>
      <c r="HP2237" s="1"/>
      <c r="HQ2237" s="1"/>
      <c r="HR2237" s="1"/>
      <c r="HS2237" s="1"/>
      <c r="HT2237" s="1"/>
      <c r="HU2237" s="1"/>
      <c r="HV2237" s="1"/>
      <c r="HW2237" s="1"/>
      <c r="HX2237" s="1"/>
      <c r="HY2237" s="1"/>
      <c r="HZ2237" s="1"/>
      <c r="IA2237" s="1"/>
      <c r="IB2237" s="1"/>
      <c r="IC2237" s="1"/>
      <c r="ID2237" s="1"/>
      <c r="IE2237" s="1"/>
      <c r="IF2237" s="1"/>
      <c r="IG2237" s="1"/>
      <c r="IH2237" s="1"/>
      <c r="II2237" s="1"/>
      <c r="IJ2237" s="1"/>
      <c r="IK2237" s="1"/>
      <c r="IL2237" s="1"/>
      <c r="IM2237" s="1"/>
      <c r="IN2237" s="1"/>
      <c r="IO2237" s="1"/>
      <c r="IP2237" s="1"/>
    </row>
    <row r="2238" spans="1:250" s="68" customFormat="1">
      <c r="A2238" s="1"/>
      <c r="B2238" s="65"/>
      <c r="C2238" s="67"/>
      <c r="E2238" s="1"/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1"/>
      <c r="U2238" s="1"/>
      <c r="V2238" s="1"/>
      <c r="W2238" s="1"/>
      <c r="X2238" s="1"/>
      <c r="Y2238" s="1"/>
      <c r="Z2238" s="1"/>
      <c r="AA2238" s="1"/>
      <c r="AB2238" s="1"/>
      <c r="AC2238" s="1"/>
      <c r="AD2238" s="1"/>
      <c r="AE2238" s="1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  <c r="FH2238" s="1"/>
      <c r="FI2238" s="1"/>
      <c r="FJ2238" s="1"/>
      <c r="FK2238" s="1"/>
      <c r="FL2238" s="1"/>
      <c r="FM2238" s="1"/>
      <c r="FN2238" s="1"/>
      <c r="FO2238" s="1"/>
      <c r="FP2238" s="1"/>
      <c r="FQ2238" s="1"/>
      <c r="FR2238" s="1"/>
      <c r="FS2238" s="1"/>
      <c r="FT2238" s="1"/>
      <c r="FU2238" s="1"/>
      <c r="FV2238" s="1"/>
      <c r="FW2238" s="1"/>
      <c r="FX2238" s="1"/>
      <c r="FY2238" s="1"/>
      <c r="FZ2238" s="1"/>
      <c r="GA2238" s="1"/>
      <c r="GB2238" s="1"/>
      <c r="GC2238" s="1"/>
      <c r="GD2238" s="1"/>
      <c r="GE2238" s="1"/>
      <c r="GF2238" s="1"/>
      <c r="GG2238" s="1"/>
      <c r="GH2238" s="1"/>
      <c r="GI2238" s="1"/>
      <c r="GJ2238" s="1"/>
      <c r="GK2238" s="1"/>
      <c r="GL2238" s="1"/>
      <c r="GM2238" s="1"/>
      <c r="GN2238" s="1"/>
      <c r="GO2238" s="1"/>
      <c r="GP2238" s="1"/>
      <c r="GQ2238" s="1"/>
      <c r="GR2238" s="1"/>
      <c r="GS2238" s="1"/>
      <c r="GT2238" s="1"/>
      <c r="GU2238" s="1"/>
      <c r="GV2238" s="1"/>
      <c r="GW2238" s="1"/>
      <c r="GX2238" s="1"/>
      <c r="GY2238" s="1"/>
      <c r="GZ2238" s="1"/>
      <c r="HA2238" s="1"/>
      <c r="HB2238" s="1"/>
      <c r="HC2238" s="1"/>
      <c r="HD2238" s="1"/>
      <c r="HE2238" s="1"/>
      <c r="HF2238" s="1"/>
      <c r="HG2238" s="1"/>
      <c r="HH2238" s="1"/>
      <c r="HI2238" s="1"/>
      <c r="HJ2238" s="1"/>
      <c r="HK2238" s="1"/>
      <c r="HL2238" s="1"/>
      <c r="HM2238" s="1"/>
      <c r="HN2238" s="1"/>
      <c r="HO2238" s="1"/>
      <c r="HP2238" s="1"/>
      <c r="HQ2238" s="1"/>
      <c r="HR2238" s="1"/>
      <c r="HS2238" s="1"/>
      <c r="HT2238" s="1"/>
      <c r="HU2238" s="1"/>
      <c r="HV2238" s="1"/>
      <c r="HW2238" s="1"/>
      <c r="HX2238" s="1"/>
      <c r="HY2238" s="1"/>
      <c r="HZ2238" s="1"/>
      <c r="IA2238" s="1"/>
      <c r="IB2238" s="1"/>
      <c r="IC2238" s="1"/>
      <c r="ID2238" s="1"/>
      <c r="IE2238" s="1"/>
      <c r="IF2238" s="1"/>
      <c r="IG2238" s="1"/>
      <c r="IH2238" s="1"/>
      <c r="II2238" s="1"/>
      <c r="IJ2238" s="1"/>
      <c r="IK2238" s="1"/>
      <c r="IL2238" s="1"/>
      <c r="IM2238" s="1"/>
      <c r="IN2238" s="1"/>
      <c r="IO2238" s="1"/>
      <c r="IP2238" s="1"/>
    </row>
    <row r="2239" spans="1:250" s="68" customFormat="1">
      <c r="A2239" s="1"/>
      <c r="B2239" s="65"/>
      <c r="C2239" s="67"/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1"/>
      <c r="U2239" s="1"/>
      <c r="V2239" s="1"/>
      <c r="W2239" s="1"/>
      <c r="X2239" s="1"/>
      <c r="Y2239" s="1"/>
      <c r="Z2239" s="1"/>
      <c r="AA2239" s="1"/>
      <c r="AB2239" s="1"/>
      <c r="AC2239" s="1"/>
      <c r="AD2239" s="1"/>
      <c r="AE2239" s="1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  <c r="FH2239" s="1"/>
      <c r="FI2239" s="1"/>
      <c r="FJ2239" s="1"/>
      <c r="FK2239" s="1"/>
      <c r="FL2239" s="1"/>
      <c r="FM2239" s="1"/>
      <c r="FN2239" s="1"/>
      <c r="FO2239" s="1"/>
      <c r="FP2239" s="1"/>
      <c r="FQ2239" s="1"/>
      <c r="FR2239" s="1"/>
      <c r="FS2239" s="1"/>
      <c r="FT2239" s="1"/>
      <c r="FU2239" s="1"/>
      <c r="FV2239" s="1"/>
      <c r="FW2239" s="1"/>
      <c r="FX2239" s="1"/>
      <c r="FY2239" s="1"/>
      <c r="FZ2239" s="1"/>
      <c r="GA2239" s="1"/>
      <c r="GB2239" s="1"/>
      <c r="GC2239" s="1"/>
      <c r="GD2239" s="1"/>
      <c r="GE2239" s="1"/>
      <c r="GF2239" s="1"/>
      <c r="GG2239" s="1"/>
      <c r="GH2239" s="1"/>
      <c r="GI2239" s="1"/>
      <c r="GJ2239" s="1"/>
      <c r="GK2239" s="1"/>
      <c r="GL2239" s="1"/>
      <c r="GM2239" s="1"/>
      <c r="GN2239" s="1"/>
      <c r="GO2239" s="1"/>
      <c r="GP2239" s="1"/>
      <c r="GQ2239" s="1"/>
      <c r="GR2239" s="1"/>
      <c r="GS2239" s="1"/>
      <c r="GT2239" s="1"/>
      <c r="GU2239" s="1"/>
      <c r="GV2239" s="1"/>
      <c r="GW2239" s="1"/>
      <c r="GX2239" s="1"/>
      <c r="GY2239" s="1"/>
      <c r="GZ2239" s="1"/>
      <c r="HA2239" s="1"/>
      <c r="HB2239" s="1"/>
      <c r="HC2239" s="1"/>
      <c r="HD2239" s="1"/>
      <c r="HE2239" s="1"/>
      <c r="HF2239" s="1"/>
      <c r="HG2239" s="1"/>
      <c r="HH2239" s="1"/>
      <c r="HI2239" s="1"/>
      <c r="HJ2239" s="1"/>
      <c r="HK2239" s="1"/>
      <c r="HL2239" s="1"/>
      <c r="HM2239" s="1"/>
      <c r="HN2239" s="1"/>
      <c r="HO2239" s="1"/>
      <c r="HP2239" s="1"/>
      <c r="HQ2239" s="1"/>
      <c r="HR2239" s="1"/>
      <c r="HS2239" s="1"/>
      <c r="HT2239" s="1"/>
      <c r="HU2239" s="1"/>
      <c r="HV2239" s="1"/>
      <c r="HW2239" s="1"/>
      <c r="HX2239" s="1"/>
      <c r="HY2239" s="1"/>
      <c r="HZ2239" s="1"/>
      <c r="IA2239" s="1"/>
      <c r="IB2239" s="1"/>
      <c r="IC2239" s="1"/>
      <c r="ID2239" s="1"/>
      <c r="IE2239" s="1"/>
      <c r="IF2239" s="1"/>
      <c r="IG2239" s="1"/>
      <c r="IH2239" s="1"/>
      <c r="II2239" s="1"/>
      <c r="IJ2239" s="1"/>
      <c r="IK2239" s="1"/>
      <c r="IL2239" s="1"/>
      <c r="IM2239" s="1"/>
      <c r="IN2239" s="1"/>
      <c r="IO2239" s="1"/>
      <c r="IP2239" s="1"/>
    </row>
    <row r="2240" spans="1:250" s="68" customFormat="1">
      <c r="A2240" s="1"/>
      <c r="B2240" s="65"/>
      <c r="C2240" s="67"/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/>
      <c r="S2240" s="1"/>
      <c r="T2240" s="1"/>
      <c r="U2240" s="1"/>
      <c r="V2240" s="1"/>
      <c r="W2240" s="1"/>
      <c r="X2240" s="1"/>
      <c r="Y2240" s="1"/>
      <c r="Z2240" s="1"/>
      <c r="AA2240" s="1"/>
      <c r="AB2240" s="1"/>
      <c r="AC2240" s="1"/>
      <c r="AD2240" s="1"/>
      <c r="AE2240" s="1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  <c r="FG2240" s="1"/>
      <c r="FH2240" s="1"/>
      <c r="FI2240" s="1"/>
      <c r="FJ2240" s="1"/>
      <c r="FK2240" s="1"/>
      <c r="FL2240" s="1"/>
      <c r="FM2240" s="1"/>
      <c r="FN2240" s="1"/>
      <c r="FO2240" s="1"/>
      <c r="FP2240" s="1"/>
      <c r="FQ2240" s="1"/>
      <c r="FR2240" s="1"/>
      <c r="FS2240" s="1"/>
      <c r="FT2240" s="1"/>
      <c r="FU2240" s="1"/>
      <c r="FV2240" s="1"/>
      <c r="FW2240" s="1"/>
      <c r="FX2240" s="1"/>
      <c r="FY2240" s="1"/>
      <c r="FZ2240" s="1"/>
      <c r="GA2240" s="1"/>
      <c r="GB2240" s="1"/>
      <c r="GC2240" s="1"/>
      <c r="GD2240" s="1"/>
      <c r="GE2240" s="1"/>
      <c r="GF2240" s="1"/>
      <c r="GG2240" s="1"/>
      <c r="GH2240" s="1"/>
      <c r="GI2240" s="1"/>
      <c r="GJ2240" s="1"/>
      <c r="GK2240" s="1"/>
      <c r="GL2240" s="1"/>
      <c r="GM2240" s="1"/>
      <c r="GN2240" s="1"/>
      <c r="GO2240" s="1"/>
      <c r="GP2240" s="1"/>
      <c r="GQ2240" s="1"/>
      <c r="GR2240" s="1"/>
      <c r="GS2240" s="1"/>
      <c r="GT2240" s="1"/>
      <c r="GU2240" s="1"/>
      <c r="GV2240" s="1"/>
      <c r="GW2240" s="1"/>
      <c r="GX2240" s="1"/>
      <c r="GY2240" s="1"/>
      <c r="GZ2240" s="1"/>
      <c r="HA2240" s="1"/>
      <c r="HB2240" s="1"/>
      <c r="HC2240" s="1"/>
      <c r="HD2240" s="1"/>
      <c r="HE2240" s="1"/>
      <c r="HF2240" s="1"/>
      <c r="HG2240" s="1"/>
      <c r="HH2240" s="1"/>
      <c r="HI2240" s="1"/>
      <c r="HJ2240" s="1"/>
      <c r="HK2240" s="1"/>
      <c r="HL2240" s="1"/>
      <c r="HM2240" s="1"/>
      <c r="HN2240" s="1"/>
      <c r="HO2240" s="1"/>
      <c r="HP2240" s="1"/>
      <c r="HQ2240" s="1"/>
      <c r="HR2240" s="1"/>
      <c r="HS2240" s="1"/>
      <c r="HT2240" s="1"/>
      <c r="HU2240" s="1"/>
      <c r="HV2240" s="1"/>
      <c r="HW2240" s="1"/>
      <c r="HX2240" s="1"/>
      <c r="HY2240" s="1"/>
      <c r="HZ2240" s="1"/>
      <c r="IA2240" s="1"/>
      <c r="IB2240" s="1"/>
      <c r="IC2240" s="1"/>
      <c r="ID2240" s="1"/>
      <c r="IE2240" s="1"/>
      <c r="IF2240" s="1"/>
      <c r="IG2240" s="1"/>
      <c r="IH2240" s="1"/>
      <c r="II2240" s="1"/>
      <c r="IJ2240" s="1"/>
      <c r="IK2240" s="1"/>
      <c r="IL2240" s="1"/>
      <c r="IM2240" s="1"/>
      <c r="IN2240" s="1"/>
      <c r="IO2240" s="1"/>
      <c r="IP2240" s="1"/>
    </row>
    <row r="2241" spans="1:250" s="68" customFormat="1">
      <c r="A2241" s="1"/>
      <c r="B2241" s="65"/>
      <c r="C2241" s="67"/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/>
      <c r="S2241" s="1"/>
      <c r="T2241" s="1"/>
      <c r="U2241" s="1"/>
      <c r="V2241" s="1"/>
      <c r="W2241" s="1"/>
      <c r="X2241" s="1"/>
      <c r="Y2241" s="1"/>
      <c r="Z2241" s="1"/>
      <c r="AA2241" s="1"/>
      <c r="AB2241" s="1"/>
      <c r="AC2241" s="1"/>
      <c r="AD2241" s="1"/>
      <c r="AE2241" s="1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  <c r="FG2241" s="1"/>
      <c r="FH2241" s="1"/>
      <c r="FI2241" s="1"/>
      <c r="FJ2241" s="1"/>
      <c r="FK2241" s="1"/>
      <c r="FL2241" s="1"/>
      <c r="FM2241" s="1"/>
      <c r="FN2241" s="1"/>
      <c r="FO2241" s="1"/>
      <c r="FP2241" s="1"/>
      <c r="FQ2241" s="1"/>
      <c r="FR2241" s="1"/>
      <c r="FS2241" s="1"/>
      <c r="FT2241" s="1"/>
      <c r="FU2241" s="1"/>
      <c r="FV2241" s="1"/>
      <c r="FW2241" s="1"/>
      <c r="FX2241" s="1"/>
      <c r="FY2241" s="1"/>
      <c r="FZ2241" s="1"/>
      <c r="GA2241" s="1"/>
      <c r="GB2241" s="1"/>
      <c r="GC2241" s="1"/>
      <c r="GD2241" s="1"/>
      <c r="GE2241" s="1"/>
      <c r="GF2241" s="1"/>
      <c r="GG2241" s="1"/>
      <c r="GH2241" s="1"/>
      <c r="GI2241" s="1"/>
      <c r="GJ2241" s="1"/>
      <c r="GK2241" s="1"/>
      <c r="GL2241" s="1"/>
      <c r="GM2241" s="1"/>
      <c r="GN2241" s="1"/>
      <c r="GO2241" s="1"/>
      <c r="GP2241" s="1"/>
      <c r="GQ2241" s="1"/>
      <c r="GR2241" s="1"/>
      <c r="GS2241" s="1"/>
      <c r="GT2241" s="1"/>
      <c r="GU2241" s="1"/>
      <c r="GV2241" s="1"/>
      <c r="GW2241" s="1"/>
      <c r="GX2241" s="1"/>
      <c r="GY2241" s="1"/>
      <c r="GZ2241" s="1"/>
      <c r="HA2241" s="1"/>
      <c r="HB2241" s="1"/>
      <c r="HC2241" s="1"/>
      <c r="HD2241" s="1"/>
      <c r="HE2241" s="1"/>
      <c r="HF2241" s="1"/>
      <c r="HG2241" s="1"/>
      <c r="HH2241" s="1"/>
      <c r="HI2241" s="1"/>
      <c r="HJ2241" s="1"/>
      <c r="HK2241" s="1"/>
      <c r="HL2241" s="1"/>
      <c r="HM2241" s="1"/>
      <c r="HN2241" s="1"/>
      <c r="HO2241" s="1"/>
      <c r="HP2241" s="1"/>
      <c r="HQ2241" s="1"/>
      <c r="HR2241" s="1"/>
      <c r="HS2241" s="1"/>
      <c r="HT2241" s="1"/>
      <c r="HU2241" s="1"/>
      <c r="HV2241" s="1"/>
      <c r="HW2241" s="1"/>
      <c r="HX2241" s="1"/>
      <c r="HY2241" s="1"/>
      <c r="HZ2241" s="1"/>
      <c r="IA2241" s="1"/>
      <c r="IB2241" s="1"/>
      <c r="IC2241" s="1"/>
      <c r="ID2241" s="1"/>
      <c r="IE2241" s="1"/>
      <c r="IF2241" s="1"/>
      <c r="IG2241" s="1"/>
      <c r="IH2241" s="1"/>
      <c r="II2241" s="1"/>
      <c r="IJ2241" s="1"/>
      <c r="IK2241" s="1"/>
      <c r="IL2241" s="1"/>
      <c r="IM2241" s="1"/>
      <c r="IN2241" s="1"/>
      <c r="IO2241" s="1"/>
      <c r="IP2241" s="1"/>
    </row>
    <row r="2242" spans="1:250" s="68" customFormat="1">
      <c r="A2242" s="1"/>
      <c r="B2242" s="65"/>
      <c r="C2242" s="67"/>
      <c r="E2242" s="1"/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1"/>
      <c r="S2242" s="1"/>
      <c r="T2242" s="1"/>
      <c r="U2242" s="1"/>
      <c r="V2242" s="1"/>
      <c r="W2242" s="1"/>
      <c r="X2242" s="1"/>
      <c r="Y2242" s="1"/>
      <c r="Z2242" s="1"/>
      <c r="AA2242" s="1"/>
      <c r="AB2242" s="1"/>
      <c r="AC2242" s="1"/>
      <c r="AD2242" s="1"/>
      <c r="AE2242" s="1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  <c r="FG2242" s="1"/>
      <c r="FH2242" s="1"/>
      <c r="FI2242" s="1"/>
      <c r="FJ2242" s="1"/>
      <c r="FK2242" s="1"/>
      <c r="FL2242" s="1"/>
      <c r="FM2242" s="1"/>
      <c r="FN2242" s="1"/>
      <c r="FO2242" s="1"/>
      <c r="FP2242" s="1"/>
      <c r="FQ2242" s="1"/>
      <c r="FR2242" s="1"/>
      <c r="FS2242" s="1"/>
      <c r="FT2242" s="1"/>
      <c r="FU2242" s="1"/>
      <c r="FV2242" s="1"/>
      <c r="FW2242" s="1"/>
      <c r="FX2242" s="1"/>
      <c r="FY2242" s="1"/>
      <c r="FZ2242" s="1"/>
      <c r="GA2242" s="1"/>
      <c r="GB2242" s="1"/>
      <c r="GC2242" s="1"/>
      <c r="GD2242" s="1"/>
      <c r="GE2242" s="1"/>
      <c r="GF2242" s="1"/>
      <c r="GG2242" s="1"/>
      <c r="GH2242" s="1"/>
      <c r="GI2242" s="1"/>
      <c r="GJ2242" s="1"/>
      <c r="GK2242" s="1"/>
      <c r="GL2242" s="1"/>
      <c r="GM2242" s="1"/>
      <c r="GN2242" s="1"/>
      <c r="GO2242" s="1"/>
      <c r="GP2242" s="1"/>
      <c r="GQ2242" s="1"/>
      <c r="GR2242" s="1"/>
      <c r="GS2242" s="1"/>
      <c r="GT2242" s="1"/>
      <c r="GU2242" s="1"/>
      <c r="GV2242" s="1"/>
      <c r="GW2242" s="1"/>
      <c r="GX2242" s="1"/>
      <c r="GY2242" s="1"/>
      <c r="GZ2242" s="1"/>
      <c r="HA2242" s="1"/>
      <c r="HB2242" s="1"/>
      <c r="HC2242" s="1"/>
      <c r="HD2242" s="1"/>
      <c r="HE2242" s="1"/>
      <c r="HF2242" s="1"/>
      <c r="HG2242" s="1"/>
      <c r="HH2242" s="1"/>
      <c r="HI2242" s="1"/>
      <c r="HJ2242" s="1"/>
      <c r="HK2242" s="1"/>
      <c r="HL2242" s="1"/>
      <c r="HM2242" s="1"/>
      <c r="HN2242" s="1"/>
      <c r="HO2242" s="1"/>
      <c r="HP2242" s="1"/>
      <c r="HQ2242" s="1"/>
      <c r="HR2242" s="1"/>
      <c r="HS2242" s="1"/>
      <c r="HT2242" s="1"/>
      <c r="HU2242" s="1"/>
      <c r="HV2242" s="1"/>
      <c r="HW2242" s="1"/>
      <c r="HX2242" s="1"/>
      <c r="HY2242" s="1"/>
      <c r="HZ2242" s="1"/>
      <c r="IA2242" s="1"/>
      <c r="IB2242" s="1"/>
      <c r="IC2242" s="1"/>
      <c r="ID2242" s="1"/>
      <c r="IE2242" s="1"/>
      <c r="IF2242" s="1"/>
      <c r="IG2242" s="1"/>
      <c r="IH2242" s="1"/>
      <c r="II2242" s="1"/>
      <c r="IJ2242" s="1"/>
      <c r="IK2242" s="1"/>
      <c r="IL2242" s="1"/>
      <c r="IM2242" s="1"/>
      <c r="IN2242" s="1"/>
      <c r="IO2242" s="1"/>
      <c r="IP2242" s="1"/>
    </row>
    <row r="2243" spans="1:250" s="68" customFormat="1">
      <c r="A2243" s="1"/>
      <c r="B2243" s="65"/>
      <c r="C2243" s="67"/>
      <c r="E2243" s="1"/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1"/>
      <c r="S2243" s="1"/>
      <c r="T2243" s="1"/>
      <c r="U2243" s="1"/>
      <c r="V2243" s="1"/>
      <c r="W2243" s="1"/>
      <c r="X2243" s="1"/>
      <c r="Y2243" s="1"/>
      <c r="Z2243" s="1"/>
      <c r="AA2243" s="1"/>
      <c r="AB2243" s="1"/>
      <c r="AC2243" s="1"/>
      <c r="AD2243" s="1"/>
      <c r="AE2243" s="1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  <c r="FG2243" s="1"/>
      <c r="FH2243" s="1"/>
      <c r="FI2243" s="1"/>
      <c r="FJ2243" s="1"/>
      <c r="FK2243" s="1"/>
      <c r="FL2243" s="1"/>
      <c r="FM2243" s="1"/>
      <c r="FN2243" s="1"/>
      <c r="FO2243" s="1"/>
      <c r="FP2243" s="1"/>
      <c r="FQ2243" s="1"/>
      <c r="FR2243" s="1"/>
      <c r="FS2243" s="1"/>
      <c r="FT2243" s="1"/>
      <c r="FU2243" s="1"/>
      <c r="FV2243" s="1"/>
      <c r="FW2243" s="1"/>
      <c r="FX2243" s="1"/>
      <c r="FY2243" s="1"/>
      <c r="FZ2243" s="1"/>
      <c r="GA2243" s="1"/>
      <c r="GB2243" s="1"/>
      <c r="GC2243" s="1"/>
      <c r="GD2243" s="1"/>
      <c r="GE2243" s="1"/>
      <c r="GF2243" s="1"/>
      <c r="GG2243" s="1"/>
      <c r="GH2243" s="1"/>
      <c r="GI2243" s="1"/>
      <c r="GJ2243" s="1"/>
      <c r="GK2243" s="1"/>
      <c r="GL2243" s="1"/>
      <c r="GM2243" s="1"/>
      <c r="GN2243" s="1"/>
      <c r="GO2243" s="1"/>
      <c r="GP2243" s="1"/>
      <c r="GQ2243" s="1"/>
      <c r="GR2243" s="1"/>
      <c r="GS2243" s="1"/>
      <c r="GT2243" s="1"/>
      <c r="GU2243" s="1"/>
      <c r="GV2243" s="1"/>
      <c r="GW2243" s="1"/>
      <c r="GX2243" s="1"/>
      <c r="GY2243" s="1"/>
      <c r="GZ2243" s="1"/>
      <c r="HA2243" s="1"/>
      <c r="HB2243" s="1"/>
      <c r="HC2243" s="1"/>
      <c r="HD2243" s="1"/>
      <c r="HE2243" s="1"/>
      <c r="HF2243" s="1"/>
      <c r="HG2243" s="1"/>
      <c r="HH2243" s="1"/>
      <c r="HI2243" s="1"/>
      <c r="HJ2243" s="1"/>
      <c r="HK2243" s="1"/>
      <c r="HL2243" s="1"/>
      <c r="HM2243" s="1"/>
      <c r="HN2243" s="1"/>
      <c r="HO2243" s="1"/>
      <c r="HP2243" s="1"/>
      <c r="HQ2243" s="1"/>
      <c r="HR2243" s="1"/>
      <c r="HS2243" s="1"/>
      <c r="HT2243" s="1"/>
      <c r="HU2243" s="1"/>
      <c r="HV2243" s="1"/>
      <c r="HW2243" s="1"/>
      <c r="HX2243" s="1"/>
      <c r="HY2243" s="1"/>
      <c r="HZ2243" s="1"/>
      <c r="IA2243" s="1"/>
      <c r="IB2243" s="1"/>
      <c r="IC2243" s="1"/>
      <c r="ID2243" s="1"/>
      <c r="IE2243" s="1"/>
      <c r="IF2243" s="1"/>
      <c r="IG2243" s="1"/>
      <c r="IH2243" s="1"/>
      <c r="II2243" s="1"/>
      <c r="IJ2243" s="1"/>
      <c r="IK2243" s="1"/>
      <c r="IL2243" s="1"/>
      <c r="IM2243" s="1"/>
      <c r="IN2243" s="1"/>
      <c r="IO2243" s="1"/>
      <c r="IP2243" s="1"/>
    </row>
    <row r="2244" spans="1:250" s="68" customFormat="1">
      <c r="A2244" s="1"/>
      <c r="B2244" s="65"/>
      <c r="C2244" s="67"/>
      <c r="E2244" s="1"/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/>
      <c r="S2244" s="1"/>
      <c r="T2244" s="1"/>
      <c r="U2244" s="1"/>
      <c r="V2244" s="1"/>
      <c r="W2244" s="1"/>
      <c r="X2244" s="1"/>
      <c r="Y2244" s="1"/>
      <c r="Z2244" s="1"/>
      <c r="AA2244" s="1"/>
      <c r="AB2244" s="1"/>
      <c r="AC2244" s="1"/>
      <c r="AD2244" s="1"/>
      <c r="AE2244" s="1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  <c r="FG2244" s="1"/>
      <c r="FH2244" s="1"/>
      <c r="FI2244" s="1"/>
      <c r="FJ2244" s="1"/>
      <c r="FK2244" s="1"/>
      <c r="FL2244" s="1"/>
      <c r="FM2244" s="1"/>
      <c r="FN2244" s="1"/>
      <c r="FO2244" s="1"/>
      <c r="FP2244" s="1"/>
      <c r="FQ2244" s="1"/>
      <c r="FR2244" s="1"/>
      <c r="FS2244" s="1"/>
      <c r="FT2244" s="1"/>
      <c r="FU2244" s="1"/>
      <c r="FV2244" s="1"/>
      <c r="FW2244" s="1"/>
      <c r="FX2244" s="1"/>
      <c r="FY2244" s="1"/>
      <c r="FZ2244" s="1"/>
      <c r="GA2244" s="1"/>
      <c r="GB2244" s="1"/>
      <c r="GC2244" s="1"/>
      <c r="GD2244" s="1"/>
      <c r="GE2244" s="1"/>
      <c r="GF2244" s="1"/>
      <c r="GG2244" s="1"/>
      <c r="GH2244" s="1"/>
      <c r="GI2244" s="1"/>
      <c r="GJ2244" s="1"/>
      <c r="GK2244" s="1"/>
      <c r="GL2244" s="1"/>
      <c r="GM2244" s="1"/>
      <c r="GN2244" s="1"/>
      <c r="GO2244" s="1"/>
      <c r="GP2244" s="1"/>
      <c r="GQ2244" s="1"/>
      <c r="GR2244" s="1"/>
      <c r="GS2244" s="1"/>
      <c r="GT2244" s="1"/>
      <c r="GU2244" s="1"/>
      <c r="GV2244" s="1"/>
      <c r="GW2244" s="1"/>
      <c r="GX2244" s="1"/>
      <c r="GY2244" s="1"/>
      <c r="GZ2244" s="1"/>
      <c r="HA2244" s="1"/>
      <c r="HB2244" s="1"/>
      <c r="HC2244" s="1"/>
      <c r="HD2244" s="1"/>
      <c r="HE2244" s="1"/>
      <c r="HF2244" s="1"/>
      <c r="HG2244" s="1"/>
      <c r="HH2244" s="1"/>
      <c r="HI2244" s="1"/>
      <c r="HJ2244" s="1"/>
      <c r="HK2244" s="1"/>
      <c r="HL2244" s="1"/>
      <c r="HM2244" s="1"/>
      <c r="HN2244" s="1"/>
      <c r="HO2244" s="1"/>
      <c r="HP2244" s="1"/>
      <c r="HQ2244" s="1"/>
      <c r="HR2244" s="1"/>
      <c r="HS2244" s="1"/>
      <c r="HT2244" s="1"/>
      <c r="HU2244" s="1"/>
      <c r="HV2244" s="1"/>
      <c r="HW2244" s="1"/>
      <c r="HX2244" s="1"/>
      <c r="HY2244" s="1"/>
      <c r="HZ2244" s="1"/>
      <c r="IA2244" s="1"/>
      <c r="IB2244" s="1"/>
      <c r="IC2244" s="1"/>
      <c r="ID2244" s="1"/>
      <c r="IE2244" s="1"/>
      <c r="IF2244" s="1"/>
      <c r="IG2244" s="1"/>
      <c r="IH2244" s="1"/>
      <c r="II2244" s="1"/>
      <c r="IJ2244" s="1"/>
      <c r="IK2244" s="1"/>
      <c r="IL2244" s="1"/>
      <c r="IM2244" s="1"/>
      <c r="IN2244" s="1"/>
      <c r="IO2244" s="1"/>
      <c r="IP2244" s="1"/>
    </row>
    <row r="2245" spans="1:250" s="68" customFormat="1">
      <c r="A2245" s="1"/>
      <c r="B2245" s="65"/>
      <c r="C2245" s="67"/>
      <c r="E2245" s="1"/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/>
      <c r="S2245" s="1"/>
      <c r="T2245" s="1"/>
      <c r="U2245" s="1"/>
      <c r="V2245" s="1"/>
      <c r="W2245" s="1"/>
      <c r="X2245" s="1"/>
      <c r="Y2245" s="1"/>
      <c r="Z2245" s="1"/>
      <c r="AA2245" s="1"/>
      <c r="AB2245" s="1"/>
      <c r="AC2245" s="1"/>
      <c r="AD2245" s="1"/>
      <c r="AE2245" s="1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  <c r="FG2245" s="1"/>
      <c r="FH2245" s="1"/>
      <c r="FI2245" s="1"/>
      <c r="FJ2245" s="1"/>
      <c r="FK2245" s="1"/>
      <c r="FL2245" s="1"/>
      <c r="FM2245" s="1"/>
      <c r="FN2245" s="1"/>
      <c r="FO2245" s="1"/>
      <c r="FP2245" s="1"/>
      <c r="FQ2245" s="1"/>
      <c r="FR2245" s="1"/>
      <c r="FS2245" s="1"/>
      <c r="FT2245" s="1"/>
      <c r="FU2245" s="1"/>
      <c r="FV2245" s="1"/>
      <c r="FW2245" s="1"/>
      <c r="FX2245" s="1"/>
      <c r="FY2245" s="1"/>
      <c r="FZ2245" s="1"/>
      <c r="GA2245" s="1"/>
      <c r="GB2245" s="1"/>
      <c r="GC2245" s="1"/>
      <c r="GD2245" s="1"/>
      <c r="GE2245" s="1"/>
      <c r="GF2245" s="1"/>
      <c r="GG2245" s="1"/>
      <c r="GH2245" s="1"/>
      <c r="GI2245" s="1"/>
      <c r="GJ2245" s="1"/>
      <c r="GK2245" s="1"/>
      <c r="GL2245" s="1"/>
      <c r="GM2245" s="1"/>
      <c r="GN2245" s="1"/>
      <c r="GO2245" s="1"/>
      <c r="GP2245" s="1"/>
      <c r="GQ2245" s="1"/>
      <c r="GR2245" s="1"/>
      <c r="GS2245" s="1"/>
      <c r="GT2245" s="1"/>
      <c r="GU2245" s="1"/>
      <c r="GV2245" s="1"/>
      <c r="GW2245" s="1"/>
      <c r="GX2245" s="1"/>
      <c r="GY2245" s="1"/>
      <c r="GZ2245" s="1"/>
      <c r="HA2245" s="1"/>
      <c r="HB2245" s="1"/>
      <c r="HC2245" s="1"/>
      <c r="HD2245" s="1"/>
      <c r="HE2245" s="1"/>
      <c r="HF2245" s="1"/>
      <c r="HG2245" s="1"/>
      <c r="HH2245" s="1"/>
      <c r="HI2245" s="1"/>
      <c r="HJ2245" s="1"/>
      <c r="HK2245" s="1"/>
      <c r="HL2245" s="1"/>
      <c r="HM2245" s="1"/>
      <c r="HN2245" s="1"/>
      <c r="HO2245" s="1"/>
      <c r="HP2245" s="1"/>
      <c r="HQ2245" s="1"/>
      <c r="HR2245" s="1"/>
      <c r="HS2245" s="1"/>
      <c r="HT2245" s="1"/>
      <c r="HU2245" s="1"/>
      <c r="HV2245" s="1"/>
      <c r="HW2245" s="1"/>
      <c r="HX2245" s="1"/>
      <c r="HY2245" s="1"/>
      <c r="HZ2245" s="1"/>
      <c r="IA2245" s="1"/>
      <c r="IB2245" s="1"/>
      <c r="IC2245" s="1"/>
      <c r="ID2245" s="1"/>
      <c r="IE2245" s="1"/>
      <c r="IF2245" s="1"/>
      <c r="IG2245" s="1"/>
      <c r="IH2245" s="1"/>
      <c r="II2245" s="1"/>
      <c r="IJ2245" s="1"/>
      <c r="IK2245" s="1"/>
      <c r="IL2245" s="1"/>
      <c r="IM2245" s="1"/>
      <c r="IN2245" s="1"/>
      <c r="IO2245" s="1"/>
      <c r="IP2245" s="1"/>
    </row>
    <row r="2246" spans="1:250" s="68" customFormat="1">
      <c r="A2246" s="1"/>
      <c r="B2246" s="65"/>
      <c r="C2246" s="67"/>
      <c r="E2246" s="1"/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/>
      <c r="S2246" s="1"/>
      <c r="T2246" s="1"/>
      <c r="U2246" s="1"/>
      <c r="V2246" s="1"/>
      <c r="W2246" s="1"/>
      <c r="X2246" s="1"/>
      <c r="Y2246" s="1"/>
      <c r="Z2246" s="1"/>
      <c r="AA2246" s="1"/>
      <c r="AB2246" s="1"/>
      <c r="AC2246" s="1"/>
      <c r="AD2246" s="1"/>
      <c r="AE2246" s="1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  <c r="FG2246" s="1"/>
      <c r="FH2246" s="1"/>
      <c r="FI2246" s="1"/>
      <c r="FJ2246" s="1"/>
      <c r="FK2246" s="1"/>
      <c r="FL2246" s="1"/>
      <c r="FM2246" s="1"/>
      <c r="FN2246" s="1"/>
      <c r="FO2246" s="1"/>
      <c r="FP2246" s="1"/>
      <c r="FQ2246" s="1"/>
      <c r="FR2246" s="1"/>
      <c r="FS2246" s="1"/>
      <c r="FT2246" s="1"/>
      <c r="FU2246" s="1"/>
      <c r="FV2246" s="1"/>
      <c r="FW2246" s="1"/>
      <c r="FX2246" s="1"/>
      <c r="FY2246" s="1"/>
      <c r="FZ2246" s="1"/>
      <c r="GA2246" s="1"/>
      <c r="GB2246" s="1"/>
      <c r="GC2246" s="1"/>
      <c r="GD2246" s="1"/>
      <c r="GE2246" s="1"/>
      <c r="GF2246" s="1"/>
      <c r="GG2246" s="1"/>
      <c r="GH2246" s="1"/>
      <c r="GI2246" s="1"/>
      <c r="GJ2246" s="1"/>
      <c r="GK2246" s="1"/>
      <c r="GL2246" s="1"/>
      <c r="GM2246" s="1"/>
      <c r="GN2246" s="1"/>
      <c r="GO2246" s="1"/>
      <c r="GP2246" s="1"/>
      <c r="GQ2246" s="1"/>
      <c r="GR2246" s="1"/>
      <c r="GS2246" s="1"/>
      <c r="GT2246" s="1"/>
      <c r="GU2246" s="1"/>
      <c r="GV2246" s="1"/>
      <c r="GW2246" s="1"/>
      <c r="GX2246" s="1"/>
      <c r="GY2246" s="1"/>
      <c r="GZ2246" s="1"/>
      <c r="HA2246" s="1"/>
      <c r="HB2246" s="1"/>
      <c r="HC2246" s="1"/>
      <c r="HD2246" s="1"/>
      <c r="HE2246" s="1"/>
      <c r="HF2246" s="1"/>
      <c r="HG2246" s="1"/>
      <c r="HH2246" s="1"/>
      <c r="HI2246" s="1"/>
      <c r="HJ2246" s="1"/>
      <c r="HK2246" s="1"/>
      <c r="HL2246" s="1"/>
      <c r="HM2246" s="1"/>
      <c r="HN2246" s="1"/>
      <c r="HO2246" s="1"/>
      <c r="HP2246" s="1"/>
      <c r="HQ2246" s="1"/>
      <c r="HR2246" s="1"/>
      <c r="HS2246" s="1"/>
      <c r="HT2246" s="1"/>
      <c r="HU2246" s="1"/>
      <c r="HV2246" s="1"/>
      <c r="HW2246" s="1"/>
      <c r="HX2246" s="1"/>
      <c r="HY2246" s="1"/>
      <c r="HZ2246" s="1"/>
      <c r="IA2246" s="1"/>
      <c r="IB2246" s="1"/>
      <c r="IC2246" s="1"/>
      <c r="ID2246" s="1"/>
      <c r="IE2246" s="1"/>
      <c r="IF2246" s="1"/>
      <c r="IG2246" s="1"/>
      <c r="IH2246" s="1"/>
      <c r="II2246" s="1"/>
      <c r="IJ2246" s="1"/>
      <c r="IK2246" s="1"/>
      <c r="IL2246" s="1"/>
      <c r="IM2246" s="1"/>
      <c r="IN2246" s="1"/>
      <c r="IO2246" s="1"/>
      <c r="IP2246" s="1"/>
    </row>
    <row r="2247" spans="1:250" s="68" customFormat="1">
      <c r="A2247" s="1"/>
      <c r="B2247" s="65"/>
      <c r="C2247" s="67"/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/>
      <c r="S2247" s="1"/>
      <c r="T2247" s="1"/>
      <c r="U2247" s="1"/>
      <c r="V2247" s="1"/>
      <c r="W2247" s="1"/>
      <c r="X2247" s="1"/>
      <c r="Y2247" s="1"/>
      <c r="Z2247" s="1"/>
      <c r="AA2247" s="1"/>
      <c r="AB2247" s="1"/>
      <c r="AC2247" s="1"/>
      <c r="AD2247" s="1"/>
      <c r="AE2247" s="1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  <c r="FH2247" s="1"/>
      <c r="FI2247" s="1"/>
      <c r="FJ2247" s="1"/>
      <c r="FK2247" s="1"/>
      <c r="FL2247" s="1"/>
      <c r="FM2247" s="1"/>
      <c r="FN2247" s="1"/>
      <c r="FO2247" s="1"/>
      <c r="FP2247" s="1"/>
      <c r="FQ2247" s="1"/>
      <c r="FR2247" s="1"/>
      <c r="FS2247" s="1"/>
      <c r="FT2247" s="1"/>
      <c r="FU2247" s="1"/>
      <c r="FV2247" s="1"/>
      <c r="FW2247" s="1"/>
      <c r="FX2247" s="1"/>
      <c r="FY2247" s="1"/>
      <c r="FZ2247" s="1"/>
      <c r="GA2247" s="1"/>
      <c r="GB2247" s="1"/>
      <c r="GC2247" s="1"/>
      <c r="GD2247" s="1"/>
      <c r="GE2247" s="1"/>
      <c r="GF2247" s="1"/>
      <c r="GG2247" s="1"/>
      <c r="GH2247" s="1"/>
      <c r="GI2247" s="1"/>
      <c r="GJ2247" s="1"/>
      <c r="GK2247" s="1"/>
      <c r="GL2247" s="1"/>
      <c r="GM2247" s="1"/>
      <c r="GN2247" s="1"/>
      <c r="GO2247" s="1"/>
      <c r="GP2247" s="1"/>
      <c r="GQ2247" s="1"/>
      <c r="GR2247" s="1"/>
      <c r="GS2247" s="1"/>
      <c r="GT2247" s="1"/>
      <c r="GU2247" s="1"/>
      <c r="GV2247" s="1"/>
      <c r="GW2247" s="1"/>
      <c r="GX2247" s="1"/>
      <c r="GY2247" s="1"/>
      <c r="GZ2247" s="1"/>
      <c r="HA2247" s="1"/>
      <c r="HB2247" s="1"/>
      <c r="HC2247" s="1"/>
      <c r="HD2247" s="1"/>
      <c r="HE2247" s="1"/>
      <c r="HF2247" s="1"/>
      <c r="HG2247" s="1"/>
      <c r="HH2247" s="1"/>
      <c r="HI2247" s="1"/>
      <c r="HJ2247" s="1"/>
      <c r="HK2247" s="1"/>
      <c r="HL2247" s="1"/>
      <c r="HM2247" s="1"/>
      <c r="HN2247" s="1"/>
      <c r="HO2247" s="1"/>
      <c r="HP2247" s="1"/>
      <c r="HQ2247" s="1"/>
      <c r="HR2247" s="1"/>
      <c r="HS2247" s="1"/>
      <c r="HT2247" s="1"/>
      <c r="HU2247" s="1"/>
      <c r="HV2247" s="1"/>
      <c r="HW2247" s="1"/>
      <c r="HX2247" s="1"/>
      <c r="HY2247" s="1"/>
      <c r="HZ2247" s="1"/>
      <c r="IA2247" s="1"/>
      <c r="IB2247" s="1"/>
      <c r="IC2247" s="1"/>
      <c r="ID2247" s="1"/>
      <c r="IE2247" s="1"/>
      <c r="IF2247" s="1"/>
      <c r="IG2247" s="1"/>
      <c r="IH2247" s="1"/>
      <c r="II2247" s="1"/>
      <c r="IJ2247" s="1"/>
      <c r="IK2247" s="1"/>
      <c r="IL2247" s="1"/>
      <c r="IM2247" s="1"/>
      <c r="IN2247" s="1"/>
      <c r="IO2247" s="1"/>
      <c r="IP2247" s="1"/>
    </row>
    <row r="2248" spans="1:250" s="68" customFormat="1">
      <c r="A2248" s="1"/>
      <c r="B2248" s="65"/>
      <c r="C2248" s="67"/>
      <c r="E2248" s="1"/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1"/>
      <c r="Q2248" s="1"/>
      <c r="R2248" s="1"/>
      <c r="S2248" s="1"/>
      <c r="T2248" s="1"/>
      <c r="U2248" s="1"/>
      <c r="V2248" s="1"/>
      <c r="W2248" s="1"/>
      <c r="X2248" s="1"/>
      <c r="Y2248" s="1"/>
      <c r="Z2248" s="1"/>
      <c r="AA2248" s="1"/>
      <c r="AB2248" s="1"/>
      <c r="AC2248" s="1"/>
      <c r="AD2248" s="1"/>
      <c r="AE2248" s="1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  <c r="FG2248" s="1"/>
      <c r="FH2248" s="1"/>
      <c r="FI2248" s="1"/>
      <c r="FJ2248" s="1"/>
      <c r="FK2248" s="1"/>
      <c r="FL2248" s="1"/>
      <c r="FM2248" s="1"/>
      <c r="FN2248" s="1"/>
      <c r="FO2248" s="1"/>
      <c r="FP2248" s="1"/>
      <c r="FQ2248" s="1"/>
      <c r="FR2248" s="1"/>
      <c r="FS2248" s="1"/>
      <c r="FT2248" s="1"/>
      <c r="FU2248" s="1"/>
      <c r="FV2248" s="1"/>
      <c r="FW2248" s="1"/>
      <c r="FX2248" s="1"/>
      <c r="FY2248" s="1"/>
      <c r="FZ2248" s="1"/>
      <c r="GA2248" s="1"/>
      <c r="GB2248" s="1"/>
      <c r="GC2248" s="1"/>
      <c r="GD2248" s="1"/>
      <c r="GE2248" s="1"/>
      <c r="GF2248" s="1"/>
      <c r="GG2248" s="1"/>
      <c r="GH2248" s="1"/>
      <c r="GI2248" s="1"/>
      <c r="GJ2248" s="1"/>
      <c r="GK2248" s="1"/>
      <c r="GL2248" s="1"/>
      <c r="GM2248" s="1"/>
      <c r="GN2248" s="1"/>
      <c r="GO2248" s="1"/>
      <c r="GP2248" s="1"/>
      <c r="GQ2248" s="1"/>
      <c r="GR2248" s="1"/>
      <c r="GS2248" s="1"/>
      <c r="GT2248" s="1"/>
      <c r="GU2248" s="1"/>
      <c r="GV2248" s="1"/>
      <c r="GW2248" s="1"/>
      <c r="GX2248" s="1"/>
      <c r="GY2248" s="1"/>
      <c r="GZ2248" s="1"/>
      <c r="HA2248" s="1"/>
      <c r="HB2248" s="1"/>
      <c r="HC2248" s="1"/>
      <c r="HD2248" s="1"/>
      <c r="HE2248" s="1"/>
      <c r="HF2248" s="1"/>
      <c r="HG2248" s="1"/>
      <c r="HH2248" s="1"/>
      <c r="HI2248" s="1"/>
      <c r="HJ2248" s="1"/>
      <c r="HK2248" s="1"/>
      <c r="HL2248" s="1"/>
      <c r="HM2248" s="1"/>
      <c r="HN2248" s="1"/>
      <c r="HO2248" s="1"/>
      <c r="HP2248" s="1"/>
      <c r="HQ2248" s="1"/>
      <c r="HR2248" s="1"/>
      <c r="HS2248" s="1"/>
      <c r="HT2248" s="1"/>
      <c r="HU2248" s="1"/>
      <c r="HV2248" s="1"/>
      <c r="HW2248" s="1"/>
      <c r="HX2248" s="1"/>
      <c r="HY2248" s="1"/>
      <c r="HZ2248" s="1"/>
      <c r="IA2248" s="1"/>
      <c r="IB2248" s="1"/>
      <c r="IC2248" s="1"/>
      <c r="ID2248" s="1"/>
      <c r="IE2248" s="1"/>
      <c r="IF2248" s="1"/>
      <c r="IG2248" s="1"/>
      <c r="IH2248" s="1"/>
      <c r="II2248" s="1"/>
      <c r="IJ2248" s="1"/>
      <c r="IK2248" s="1"/>
      <c r="IL2248" s="1"/>
      <c r="IM2248" s="1"/>
      <c r="IN2248" s="1"/>
      <c r="IO2248" s="1"/>
      <c r="IP2248" s="1"/>
    </row>
    <row r="2249" spans="1:250" s="68" customFormat="1">
      <c r="A2249" s="1"/>
      <c r="B2249" s="65"/>
      <c r="C2249" s="67"/>
      <c r="E2249" s="1"/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/>
      <c r="S2249" s="1"/>
      <c r="T2249" s="1"/>
      <c r="U2249" s="1"/>
      <c r="V2249" s="1"/>
      <c r="W2249" s="1"/>
      <c r="X2249" s="1"/>
      <c r="Y2249" s="1"/>
      <c r="Z2249" s="1"/>
      <c r="AA2249" s="1"/>
      <c r="AB2249" s="1"/>
      <c r="AC2249" s="1"/>
      <c r="AD2249" s="1"/>
      <c r="AE2249" s="1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  <c r="FH2249" s="1"/>
      <c r="FI2249" s="1"/>
      <c r="FJ2249" s="1"/>
      <c r="FK2249" s="1"/>
      <c r="FL2249" s="1"/>
      <c r="FM2249" s="1"/>
      <c r="FN2249" s="1"/>
      <c r="FO2249" s="1"/>
      <c r="FP2249" s="1"/>
      <c r="FQ2249" s="1"/>
      <c r="FR2249" s="1"/>
      <c r="FS2249" s="1"/>
      <c r="FT2249" s="1"/>
      <c r="FU2249" s="1"/>
      <c r="FV2249" s="1"/>
      <c r="FW2249" s="1"/>
      <c r="FX2249" s="1"/>
      <c r="FY2249" s="1"/>
      <c r="FZ2249" s="1"/>
      <c r="GA2249" s="1"/>
      <c r="GB2249" s="1"/>
      <c r="GC2249" s="1"/>
      <c r="GD2249" s="1"/>
      <c r="GE2249" s="1"/>
      <c r="GF2249" s="1"/>
      <c r="GG2249" s="1"/>
      <c r="GH2249" s="1"/>
      <c r="GI2249" s="1"/>
      <c r="GJ2249" s="1"/>
      <c r="GK2249" s="1"/>
      <c r="GL2249" s="1"/>
      <c r="GM2249" s="1"/>
      <c r="GN2249" s="1"/>
      <c r="GO2249" s="1"/>
      <c r="GP2249" s="1"/>
      <c r="GQ2249" s="1"/>
      <c r="GR2249" s="1"/>
      <c r="GS2249" s="1"/>
      <c r="GT2249" s="1"/>
      <c r="GU2249" s="1"/>
      <c r="GV2249" s="1"/>
      <c r="GW2249" s="1"/>
      <c r="GX2249" s="1"/>
      <c r="GY2249" s="1"/>
      <c r="GZ2249" s="1"/>
      <c r="HA2249" s="1"/>
      <c r="HB2249" s="1"/>
      <c r="HC2249" s="1"/>
      <c r="HD2249" s="1"/>
      <c r="HE2249" s="1"/>
      <c r="HF2249" s="1"/>
      <c r="HG2249" s="1"/>
      <c r="HH2249" s="1"/>
      <c r="HI2249" s="1"/>
      <c r="HJ2249" s="1"/>
      <c r="HK2249" s="1"/>
      <c r="HL2249" s="1"/>
      <c r="HM2249" s="1"/>
      <c r="HN2249" s="1"/>
      <c r="HO2249" s="1"/>
      <c r="HP2249" s="1"/>
      <c r="HQ2249" s="1"/>
      <c r="HR2249" s="1"/>
      <c r="HS2249" s="1"/>
      <c r="HT2249" s="1"/>
      <c r="HU2249" s="1"/>
      <c r="HV2249" s="1"/>
      <c r="HW2249" s="1"/>
      <c r="HX2249" s="1"/>
      <c r="HY2249" s="1"/>
      <c r="HZ2249" s="1"/>
      <c r="IA2249" s="1"/>
      <c r="IB2249" s="1"/>
      <c r="IC2249" s="1"/>
      <c r="ID2249" s="1"/>
      <c r="IE2249" s="1"/>
      <c r="IF2249" s="1"/>
      <c r="IG2249" s="1"/>
      <c r="IH2249" s="1"/>
      <c r="II2249" s="1"/>
      <c r="IJ2249" s="1"/>
      <c r="IK2249" s="1"/>
      <c r="IL2249" s="1"/>
      <c r="IM2249" s="1"/>
      <c r="IN2249" s="1"/>
      <c r="IO2249" s="1"/>
      <c r="IP2249" s="1"/>
    </row>
    <row r="2250" spans="1:250" s="68" customFormat="1">
      <c r="A2250" s="1"/>
      <c r="B2250" s="65"/>
      <c r="C2250" s="67"/>
      <c r="E2250" s="1"/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1"/>
      <c r="U2250" s="1"/>
      <c r="V2250" s="1"/>
      <c r="W2250" s="1"/>
      <c r="X2250" s="1"/>
      <c r="Y2250" s="1"/>
      <c r="Z2250" s="1"/>
      <c r="AA2250" s="1"/>
      <c r="AB2250" s="1"/>
      <c r="AC2250" s="1"/>
      <c r="AD2250" s="1"/>
      <c r="AE2250" s="1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  <c r="FH2250" s="1"/>
      <c r="FI2250" s="1"/>
      <c r="FJ2250" s="1"/>
      <c r="FK2250" s="1"/>
      <c r="FL2250" s="1"/>
      <c r="FM2250" s="1"/>
      <c r="FN2250" s="1"/>
      <c r="FO2250" s="1"/>
      <c r="FP2250" s="1"/>
      <c r="FQ2250" s="1"/>
      <c r="FR2250" s="1"/>
      <c r="FS2250" s="1"/>
      <c r="FT2250" s="1"/>
      <c r="FU2250" s="1"/>
      <c r="FV2250" s="1"/>
      <c r="FW2250" s="1"/>
      <c r="FX2250" s="1"/>
      <c r="FY2250" s="1"/>
      <c r="FZ2250" s="1"/>
      <c r="GA2250" s="1"/>
      <c r="GB2250" s="1"/>
      <c r="GC2250" s="1"/>
      <c r="GD2250" s="1"/>
      <c r="GE2250" s="1"/>
      <c r="GF2250" s="1"/>
      <c r="GG2250" s="1"/>
      <c r="GH2250" s="1"/>
      <c r="GI2250" s="1"/>
      <c r="GJ2250" s="1"/>
      <c r="GK2250" s="1"/>
      <c r="GL2250" s="1"/>
      <c r="GM2250" s="1"/>
      <c r="GN2250" s="1"/>
      <c r="GO2250" s="1"/>
      <c r="GP2250" s="1"/>
      <c r="GQ2250" s="1"/>
      <c r="GR2250" s="1"/>
      <c r="GS2250" s="1"/>
      <c r="GT2250" s="1"/>
      <c r="GU2250" s="1"/>
      <c r="GV2250" s="1"/>
      <c r="GW2250" s="1"/>
      <c r="GX2250" s="1"/>
      <c r="GY2250" s="1"/>
      <c r="GZ2250" s="1"/>
      <c r="HA2250" s="1"/>
      <c r="HB2250" s="1"/>
      <c r="HC2250" s="1"/>
      <c r="HD2250" s="1"/>
      <c r="HE2250" s="1"/>
      <c r="HF2250" s="1"/>
      <c r="HG2250" s="1"/>
      <c r="HH2250" s="1"/>
      <c r="HI2250" s="1"/>
      <c r="HJ2250" s="1"/>
      <c r="HK2250" s="1"/>
      <c r="HL2250" s="1"/>
      <c r="HM2250" s="1"/>
      <c r="HN2250" s="1"/>
      <c r="HO2250" s="1"/>
      <c r="HP2250" s="1"/>
      <c r="HQ2250" s="1"/>
      <c r="HR2250" s="1"/>
      <c r="HS2250" s="1"/>
      <c r="HT2250" s="1"/>
      <c r="HU2250" s="1"/>
      <c r="HV2250" s="1"/>
      <c r="HW2250" s="1"/>
      <c r="HX2250" s="1"/>
      <c r="HY2250" s="1"/>
      <c r="HZ2250" s="1"/>
      <c r="IA2250" s="1"/>
      <c r="IB2250" s="1"/>
      <c r="IC2250" s="1"/>
      <c r="ID2250" s="1"/>
      <c r="IE2250" s="1"/>
      <c r="IF2250" s="1"/>
      <c r="IG2250" s="1"/>
      <c r="IH2250" s="1"/>
      <c r="II2250" s="1"/>
      <c r="IJ2250" s="1"/>
      <c r="IK2250" s="1"/>
      <c r="IL2250" s="1"/>
      <c r="IM2250" s="1"/>
      <c r="IN2250" s="1"/>
      <c r="IO2250" s="1"/>
      <c r="IP2250" s="1"/>
    </row>
    <row r="2251" spans="1:250" s="68" customFormat="1">
      <c r="A2251" s="1"/>
      <c r="B2251" s="65"/>
      <c r="C2251" s="67"/>
      <c r="E2251" s="1"/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1"/>
      <c r="U2251" s="1"/>
      <c r="V2251" s="1"/>
      <c r="W2251" s="1"/>
      <c r="X2251" s="1"/>
      <c r="Y2251" s="1"/>
      <c r="Z2251" s="1"/>
      <c r="AA2251" s="1"/>
      <c r="AB2251" s="1"/>
      <c r="AC2251" s="1"/>
      <c r="AD2251" s="1"/>
      <c r="AE2251" s="1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  <c r="FH2251" s="1"/>
      <c r="FI2251" s="1"/>
      <c r="FJ2251" s="1"/>
      <c r="FK2251" s="1"/>
      <c r="FL2251" s="1"/>
      <c r="FM2251" s="1"/>
      <c r="FN2251" s="1"/>
      <c r="FO2251" s="1"/>
      <c r="FP2251" s="1"/>
      <c r="FQ2251" s="1"/>
      <c r="FR2251" s="1"/>
      <c r="FS2251" s="1"/>
      <c r="FT2251" s="1"/>
      <c r="FU2251" s="1"/>
      <c r="FV2251" s="1"/>
      <c r="FW2251" s="1"/>
      <c r="FX2251" s="1"/>
      <c r="FY2251" s="1"/>
      <c r="FZ2251" s="1"/>
      <c r="GA2251" s="1"/>
      <c r="GB2251" s="1"/>
      <c r="GC2251" s="1"/>
      <c r="GD2251" s="1"/>
      <c r="GE2251" s="1"/>
      <c r="GF2251" s="1"/>
      <c r="GG2251" s="1"/>
      <c r="GH2251" s="1"/>
      <c r="GI2251" s="1"/>
      <c r="GJ2251" s="1"/>
      <c r="GK2251" s="1"/>
      <c r="GL2251" s="1"/>
      <c r="GM2251" s="1"/>
      <c r="GN2251" s="1"/>
      <c r="GO2251" s="1"/>
      <c r="GP2251" s="1"/>
      <c r="GQ2251" s="1"/>
      <c r="GR2251" s="1"/>
      <c r="GS2251" s="1"/>
      <c r="GT2251" s="1"/>
      <c r="GU2251" s="1"/>
      <c r="GV2251" s="1"/>
      <c r="GW2251" s="1"/>
      <c r="GX2251" s="1"/>
      <c r="GY2251" s="1"/>
      <c r="GZ2251" s="1"/>
      <c r="HA2251" s="1"/>
      <c r="HB2251" s="1"/>
      <c r="HC2251" s="1"/>
      <c r="HD2251" s="1"/>
      <c r="HE2251" s="1"/>
      <c r="HF2251" s="1"/>
      <c r="HG2251" s="1"/>
      <c r="HH2251" s="1"/>
      <c r="HI2251" s="1"/>
      <c r="HJ2251" s="1"/>
      <c r="HK2251" s="1"/>
      <c r="HL2251" s="1"/>
      <c r="HM2251" s="1"/>
      <c r="HN2251" s="1"/>
      <c r="HO2251" s="1"/>
      <c r="HP2251" s="1"/>
      <c r="HQ2251" s="1"/>
      <c r="HR2251" s="1"/>
      <c r="HS2251" s="1"/>
      <c r="HT2251" s="1"/>
      <c r="HU2251" s="1"/>
      <c r="HV2251" s="1"/>
      <c r="HW2251" s="1"/>
      <c r="HX2251" s="1"/>
      <c r="HY2251" s="1"/>
      <c r="HZ2251" s="1"/>
      <c r="IA2251" s="1"/>
      <c r="IB2251" s="1"/>
      <c r="IC2251" s="1"/>
      <c r="ID2251" s="1"/>
      <c r="IE2251" s="1"/>
      <c r="IF2251" s="1"/>
      <c r="IG2251" s="1"/>
      <c r="IH2251" s="1"/>
      <c r="II2251" s="1"/>
      <c r="IJ2251" s="1"/>
      <c r="IK2251" s="1"/>
      <c r="IL2251" s="1"/>
      <c r="IM2251" s="1"/>
      <c r="IN2251" s="1"/>
      <c r="IO2251" s="1"/>
      <c r="IP2251" s="1"/>
    </row>
    <row r="2252" spans="1:250" s="68" customFormat="1">
      <c r="A2252" s="1"/>
      <c r="B2252" s="65"/>
      <c r="C2252" s="67"/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1"/>
      <c r="U2252" s="1"/>
      <c r="V2252" s="1"/>
      <c r="W2252" s="1"/>
      <c r="X2252" s="1"/>
      <c r="Y2252" s="1"/>
      <c r="Z2252" s="1"/>
      <c r="AA2252" s="1"/>
      <c r="AB2252" s="1"/>
      <c r="AC2252" s="1"/>
      <c r="AD2252" s="1"/>
      <c r="AE2252" s="1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  <c r="FH2252" s="1"/>
      <c r="FI2252" s="1"/>
      <c r="FJ2252" s="1"/>
      <c r="FK2252" s="1"/>
      <c r="FL2252" s="1"/>
      <c r="FM2252" s="1"/>
      <c r="FN2252" s="1"/>
      <c r="FO2252" s="1"/>
      <c r="FP2252" s="1"/>
      <c r="FQ2252" s="1"/>
      <c r="FR2252" s="1"/>
      <c r="FS2252" s="1"/>
      <c r="FT2252" s="1"/>
      <c r="FU2252" s="1"/>
      <c r="FV2252" s="1"/>
      <c r="FW2252" s="1"/>
      <c r="FX2252" s="1"/>
      <c r="FY2252" s="1"/>
      <c r="FZ2252" s="1"/>
      <c r="GA2252" s="1"/>
      <c r="GB2252" s="1"/>
      <c r="GC2252" s="1"/>
      <c r="GD2252" s="1"/>
      <c r="GE2252" s="1"/>
      <c r="GF2252" s="1"/>
      <c r="GG2252" s="1"/>
      <c r="GH2252" s="1"/>
      <c r="GI2252" s="1"/>
      <c r="GJ2252" s="1"/>
      <c r="GK2252" s="1"/>
      <c r="GL2252" s="1"/>
      <c r="GM2252" s="1"/>
      <c r="GN2252" s="1"/>
      <c r="GO2252" s="1"/>
      <c r="GP2252" s="1"/>
      <c r="GQ2252" s="1"/>
      <c r="GR2252" s="1"/>
      <c r="GS2252" s="1"/>
      <c r="GT2252" s="1"/>
      <c r="GU2252" s="1"/>
      <c r="GV2252" s="1"/>
      <c r="GW2252" s="1"/>
      <c r="GX2252" s="1"/>
      <c r="GY2252" s="1"/>
      <c r="GZ2252" s="1"/>
      <c r="HA2252" s="1"/>
      <c r="HB2252" s="1"/>
      <c r="HC2252" s="1"/>
      <c r="HD2252" s="1"/>
      <c r="HE2252" s="1"/>
      <c r="HF2252" s="1"/>
      <c r="HG2252" s="1"/>
      <c r="HH2252" s="1"/>
      <c r="HI2252" s="1"/>
      <c r="HJ2252" s="1"/>
      <c r="HK2252" s="1"/>
      <c r="HL2252" s="1"/>
      <c r="HM2252" s="1"/>
      <c r="HN2252" s="1"/>
      <c r="HO2252" s="1"/>
      <c r="HP2252" s="1"/>
      <c r="HQ2252" s="1"/>
      <c r="HR2252" s="1"/>
      <c r="HS2252" s="1"/>
      <c r="HT2252" s="1"/>
      <c r="HU2252" s="1"/>
      <c r="HV2252" s="1"/>
      <c r="HW2252" s="1"/>
      <c r="HX2252" s="1"/>
      <c r="HY2252" s="1"/>
      <c r="HZ2252" s="1"/>
      <c r="IA2252" s="1"/>
      <c r="IB2252" s="1"/>
      <c r="IC2252" s="1"/>
      <c r="ID2252" s="1"/>
      <c r="IE2252" s="1"/>
      <c r="IF2252" s="1"/>
      <c r="IG2252" s="1"/>
      <c r="IH2252" s="1"/>
      <c r="II2252" s="1"/>
      <c r="IJ2252" s="1"/>
      <c r="IK2252" s="1"/>
      <c r="IL2252" s="1"/>
      <c r="IM2252" s="1"/>
      <c r="IN2252" s="1"/>
      <c r="IO2252" s="1"/>
      <c r="IP2252" s="1"/>
    </row>
    <row r="2253" spans="1:250" s="68" customFormat="1">
      <c r="A2253" s="1"/>
      <c r="B2253" s="65"/>
      <c r="C2253" s="67"/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1"/>
      <c r="U2253" s="1"/>
      <c r="V2253" s="1"/>
      <c r="W2253" s="1"/>
      <c r="X2253" s="1"/>
      <c r="Y2253" s="1"/>
      <c r="Z2253" s="1"/>
      <c r="AA2253" s="1"/>
      <c r="AB2253" s="1"/>
      <c r="AC2253" s="1"/>
      <c r="AD2253" s="1"/>
      <c r="AE2253" s="1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  <c r="FH2253" s="1"/>
      <c r="FI2253" s="1"/>
      <c r="FJ2253" s="1"/>
      <c r="FK2253" s="1"/>
      <c r="FL2253" s="1"/>
      <c r="FM2253" s="1"/>
      <c r="FN2253" s="1"/>
      <c r="FO2253" s="1"/>
      <c r="FP2253" s="1"/>
      <c r="FQ2253" s="1"/>
      <c r="FR2253" s="1"/>
      <c r="FS2253" s="1"/>
      <c r="FT2253" s="1"/>
      <c r="FU2253" s="1"/>
      <c r="FV2253" s="1"/>
      <c r="FW2253" s="1"/>
      <c r="FX2253" s="1"/>
      <c r="FY2253" s="1"/>
      <c r="FZ2253" s="1"/>
      <c r="GA2253" s="1"/>
      <c r="GB2253" s="1"/>
      <c r="GC2253" s="1"/>
      <c r="GD2253" s="1"/>
      <c r="GE2253" s="1"/>
      <c r="GF2253" s="1"/>
      <c r="GG2253" s="1"/>
      <c r="GH2253" s="1"/>
      <c r="GI2253" s="1"/>
      <c r="GJ2253" s="1"/>
      <c r="GK2253" s="1"/>
      <c r="GL2253" s="1"/>
      <c r="GM2253" s="1"/>
      <c r="GN2253" s="1"/>
      <c r="GO2253" s="1"/>
      <c r="GP2253" s="1"/>
      <c r="GQ2253" s="1"/>
      <c r="GR2253" s="1"/>
      <c r="GS2253" s="1"/>
      <c r="GT2253" s="1"/>
      <c r="GU2253" s="1"/>
      <c r="GV2253" s="1"/>
      <c r="GW2253" s="1"/>
      <c r="GX2253" s="1"/>
      <c r="GY2253" s="1"/>
      <c r="GZ2253" s="1"/>
      <c r="HA2253" s="1"/>
      <c r="HB2253" s="1"/>
      <c r="HC2253" s="1"/>
      <c r="HD2253" s="1"/>
      <c r="HE2253" s="1"/>
      <c r="HF2253" s="1"/>
      <c r="HG2253" s="1"/>
      <c r="HH2253" s="1"/>
      <c r="HI2253" s="1"/>
      <c r="HJ2253" s="1"/>
      <c r="HK2253" s="1"/>
      <c r="HL2253" s="1"/>
      <c r="HM2253" s="1"/>
      <c r="HN2253" s="1"/>
      <c r="HO2253" s="1"/>
      <c r="HP2253" s="1"/>
      <c r="HQ2253" s="1"/>
      <c r="HR2253" s="1"/>
      <c r="HS2253" s="1"/>
      <c r="HT2253" s="1"/>
      <c r="HU2253" s="1"/>
      <c r="HV2253" s="1"/>
      <c r="HW2253" s="1"/>
      <c r="HX2253" s="1"/>
      <c r="HY2253" s="1"/>
      <c r="HZ2253" s="1"/>
      <c r="IA2253" s="1"/>
      <c r="IB2253" s="1"/>
      <c r="IC2253" s="1"/>
      <c r="ID2253" s="1"/>
      <c r="IE2253" s="1"/>
      <c r="IF2253" s="1"/>
      <c r="IG2253" s="1"/>
      <c r="IH2253" s="1"/>
      <c r="II2253" s="1"/>
      <c r="IJ2253" s="1"/>
      <c r="IK2253" s="1"/>
      <c r="IL2253" s="1"/>
      <c r="IM2253" s="1"/>
      <c r="IN2253" s="1"/>
      <c r="IO2253" s="1"/>
      <c r="IP2253" s="1"/>
    </row>
    <row r="2254" spans="1:250" s="68" customFormat="1">
      <c r="A2254" s="1"/>
      <c r="B2254" s="65"/>
      <c r="C2254" s="67"/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1"/>
      <c r="Q2254" s="1"/>
      <c r="R2254" s="1"/>
      <c r="S2254" s="1"/>
      <c r="T2254" s="1"/>
      <c r="U2254" s="1"/>
      <c r="V2254" s="1"/>
      <c r="W2254" s="1"/>
      <c r="X2254" s="1"/>
      <c r="Y2254" s="1"/>
      <c r="Z2254" s="1"/>
      <c r="AA2254" s="1"/>
      <c r="AB2254" s="1"/>
      <c r="AC2254" s="1"/>
      <c r="AD2254" s="1"/>
      <c r="AE2254" s="1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  <c r="FH2254" s="1"/>
      <c r="FI2254" s="1"/>
      <c r="FJ2254" s="1"/>
      <c r="FK2254" s="1"/>
      <c r="FL2254" s="1"/>
      <c r="FM2254" s="1"/>
      <c r="FN2254" s="1"/>
      <c r="FO2254" s="1"/>
      <c r="FP2254" s="1"/>
      <c r="FQ2254" s="1"/>
      <c r="FR2254" s="1"/>
      <c r="FS2254" s="1"/>
      <c r="FT2254" s="1"/>
      <c r="FU2254" s="1"/>
      <c r="FV2254" s="1"/>
      <c r="FW2254" s="1"/>
      <c r="FX2254" s="1"/>
      <c r="FY2254" s="1"/>
      <c r="FZ2254" s="1"/>
      <c r="GA2254" s="1"/>
      <c r="GB2254" s="1"/>
      <c r="GC2254" s="1"/>
      <c r="GD2254" s="1"/>
      <c r="GE2254" s="1"/>
      <c r="GF2254" s="1"/>
      <c r="GG2254" s="1"/>
      <c r="GH2254" s="1"/>
      <c r="GI2254" s="1"/>
      <c r="GJ2254" s="1"/>
      <c r="GK2254" s="1"/>
      <c r="GL2254" s="1"/>
      <c r="GM2254" s="1"/>
      <c r="GN2254" s="1"/>
      <c r="GO2254" s="1"/>
      <c r="GP2254" s="1"/>
      <c r="GQ2254" s="1"/>
      <c r="GR2254" s="1"/>
      <c r="GS2254" s="1"/>
      <c r="GT2254" s="1"/>
      <c r="GU2254" s="1"/>
      <c r="GV2254" s="1"/>
      <c r="GW2254" s="1"/>
      <c r="GX2254" s="1"/>
      <c r="GY2254" s="1"/>
      <c r="GZ2254" s="1"/>
      <c r="HA2254" s="1"/>
      <c r="HB2254" s="1"/>
      <c r="HC2254" s="1"/>
      <c r="HD2254" s="1"/>
      <c r="HE2254" s="1"/>
      <c r="HF2254" s="1"/>
      <c r="HG2254" s="1"/>
      <c r="HH2254" s="1"/>
      <c r="HI2254" s="1"/>
      <c r="HJ2254" s="1"/>
      <c r="HK2254" s="1"/>
      <c r="HL2254" s="1"/>
      <c r="HM2254" s="1"/>
      <c r="HN2254" s="1"/>
      <c r="HO2254" s="1"/>
      <c r="HP2254" s="1"/>
      <c r="HQ2254" s="1"/>
      <c r="HR2254" s="1"/>
      <c r="HS2254" s="1"/>
      <c r="HT2254" s="1"/>
      <c r="HU2254" s="1"/>
      <c r="HV2254" s="1"/>
      <c r="HW2254" s="1"/>
      <c r="HX2254" s="1"/>
      <c r="HY2254" s="1"/>
      <c r="HZ2254" s="1"/>
      <c r="IA2254" s="1"/>
      <c r="IB2254" s="1"/>
      <c r="IC2254" s="1"/>
      <c r="ID2254" s="1"/>
      <c r="IE2254" s="1"/>
      <c r="IF2254" s="1"/>
      <c r="IG2254" s="1"/>
      <c r="IH2254" s="1"/>
      <c r="II2254" s="1"/>
      <c r="IJ2254" s="1"/>
      <c r="IK2254" s="1"/>
      <c r="IL2254" s="1"/>
      <c r="IM2254" s="1"/>
      <c r="IN2254" s="1"/>
      <c r="IO2254" s="1"/>
      <c r="IP2254" s="1"/>
    </row>
    <row r="2255" spans="1:250" s="68" customFormat="1">
      <c r="A2255" s="1"/>
      <c r="B2255" s="65"/>
      <c r="C2255" s="67"/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1"/>
      <c r="U2255" s="1"/>
      <c r="V2255" s="1"/>
      <c r="W2255" s="1"/>
      <c r="X2255" s="1"/>
      <c r="Y2255" s="1"/>
      <c r="Z2255" s="1"/>
      <c r="AA2255" s="1"/>
      <c r="AB2255" s="1"/>
      <c r="AC2255" s="1"/>
      <c r="AD2255" s="1"/>
      <c r="AE2255" s="1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  <c r="FH2255" s="1"/>
      <c r="FI2255" s="1"/>
      <c r="FJ2255" s="1"/>
      <c r="FK2255" s="1"/>
      <c r="FL2255" s="1"/>
      <c r="FM2255" s="1"/>
      <c r="FN2255" s="1"/>
      <c r="FO2255" s="1"/>
      <c r="FP2255" s="1"/>
      <c r="FQ2255" s="1"/>
      <c r="FR2255" s="1"/>
      <c r="FS2255" s="1"/>
      <c r="FT2255" s="1"/>
      <c r="FU2255" s="1"/>
      <c r="FV2255" s="1"/>
      <c r="FW2255" s="1"/>
      <c r="FX2255" s="1"/>
      <c r="FY2255" s="1"/>
      <c r="FZ2255" s="1"/>
      <c r="GA2255" s="1"/>
      <c r="GB2255" s="1"/>
      <c r="GC2255" s="1"/>
      <c r="GD2255" s="1"/>
      <c r="GE2255" s="1"/>
      <c r="GF2255" s="1"/>
      <c r="GG2255" s="1"/>
      <c r="GH2255" s="1"/>
      <c r="GI2255" s="1"/>
      <c r="GJ2255" s="1"/>
      <c r="GK2255" s="1"/>
      <c r="GL2255" s="1"/>
      <c r="GM2255" s="1"/>
      <c r="GN2255" s="1"/>
      <c r="GO2255" s="1"/>
      <c r="GP2255" s="1"/>
      <c r="GQ2255" s="1"/>
      <c r="GR2255" s="1"/>
      <c r="GS2255" s="1"/>
      <c r="GT2255" s="1"/>
      <c r="GU2255" s="1"/>
      <c r="GV2255" s="1"/>
      <c r="GW2255" s="1"/>
      <c r="GX2255" s="1"/>
      <c r="GY2255" s="1"/>
      <c r="GZ2255" s="1"/>
      <c r="HA2255" s="1"/>
      <c r="HB2255" s="1"/>
      <c r="HC2255" s="1"/>
      <c r="HD2255" s="1"/>
      <c r="HE2255" s="1"/>
      <c r="HF2255" s="1"/>
      <c r="HG2255" s="1"/>
      <c r="HH2255" s="1"/>
      <c r="HI2255" s="1"/>
      <c r="HJ2255" s="1"/>
      <c r="HK2255" s="1"/>
      <c r="HL2255" s="1"/>
      <c r="HM2255" s="1"/>
      <c r="HN2255" s="1"/>
      <c r="HO2255" s="1"/>
      <c r="HP2255" s="1"/>
      <c r="HQ2255" s="1"/>
      <c r="HR2255" s="1"/>
      <c r="HS2255" s="1"/>
      <c r="HT2255" s="1"/>
      <c r="HU2255" s="1"/>
      <c r="HV2255" s="1"/>
      <c r="HW2255" s="1"/>
      <c r="HX2255" s="1"/>
      <c r="HY2255" s="1"/>
      <c r="HZ2255" s="1"/>
      <c r="IA2255" s="1"/>
      <c r="IB2255" s="1"/>
      <c r="IC2255" s="1"/>
      <c r="ID2255" s="1"/>
      <c r="IE2255" s="1"/>
      <c r="IF2255" s="1"/>
      <c r="IG2255" s="1"/>
      <c r="IH2255" s="1"/>
      <c r="II2255" s="1"/>
      <c r="IJ2255" s="1"/>
      <c r="IK2255" s="1"/>
      <c r="IL2255" s="1"/>
      <c r="IM2255" s="1"/>
      <c r="IN2255" s="1"/>
      <c r="IO2255" s="1"/>
      <c r="IP2255" s="1"/>
    </row>
    <row r="2256" spans="1:250" s="68" customFormat="1">
      <c r="A2256" s="1"/>
      <c r="B2256" s="65"/>
      <c r="C2256" s="67"/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1"/>
      <c r="U2256" s="1"/>
      <c r="V2256" s="1"/>
      <c r="W2256" s="1"/>
      <c r="X2256" s="1"/>
      <c r="Y2256" s="1"/>
      <c r="Z2256" s="1"/>
      <c r="AA2256" s="1"/>
      <c r="AB2256" s="1"/>
      <c r="AC2256" s="1"/>
      <c r="AD2256" s="1"/>
      <c r="AE2256" s="1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  <c r="FH2256" s="1"/>
      <c r="FI2256" s="1"/>
      <c r="FJ2256" s="1"/>
      <c r="FK2256" s="1"/>
      <c r="FL2256" s="1"/>
      <c r="FM2256" s="1"/>
      <c r="FN2256" s="1"/>
      <c r="FO2256" s="1"/>
      <c r="FP2256" s="1"/>
      <c r="FQ2256" s="1"/>
      <c r="FR2256" s="1"/>
      <c r="FS2256" s="1"/>
      <c r="FT2256" s="1"/>
      <c r="FU2256" s="1"/>
      <c r="FV2256" s="1"/>
      <c r="FW2256" s="1"/>
      <c r="FX2256" s="1"/>
      <c r="FY2256" s="1"/>
      <c r="FZ2256" s="1"/>
      <c r="GA2256" s="1"/>
      <c r="GB2256" s="1"/>
      <c r="GC2256" s="1"/>
      <c r="GD2256" s="1"/>
      <c r="GE2256" s="1"/>
      <c r="GF2256" s="1"/>
      <c r="GG2256" s="1"/>
      <c r="GH2256" s="1"/>
      <c r="GI2256" s="1"/>
      <c r="GJ2256" s="1"/>
      <c r="GK2256" s="1"/>
      <c r="GL2256" s="1"/>
      <c r="GM2256" s="1"/>
      <c r="GN2256" s="1"/>
      <c r="GO2256" s="1"/>
      <c r="GP2256" s="1"/>
      <c r="GQ2256" s="1"/>
      <c r="GR2256" s="1"/>
      <c r="GS2256" s="1"/>
      <c r="GT2256" s="1"/>
      <c r="GU2256" s="1"/>
      <c r="GV2256" s="1"/>
      <c r="GW2256" s="1"/>
      <c r="GX2256" s="1"/>
      <c r="GY2256" s="1"/>
      <c r="GZ2256" s="1"/>
      <c r="HA2256" s="1"/>
      <c r="HB2256" s="1"/>
      <c r="HC2256" s="1"/>
      <c r="HD2256" s="1"/>
      <c r="HE2256" s="1"/>
      <c r="HF2256" s="1"/>
      <c r="HG2256" s="1"/>
      <c r="HH2256" s="1"/>
      <c r="HI2256" s="1"/>
      <c r="HJ2256" s="1"/>
      <c r="HK2256" s="1"/>
      <c r="HL2256" s="1"/>
      <c r="HM2256" s="1"/>
      <c r="HN2256" s="1"/>
      <c r="HO2256" s="1"/>
      <c r="HP2256" s="1"/>
      <c r="HQ2256" s="1"/>
      <c r="HR2256" s="1"/>
      <c r="HS2256" s="1"/>
      <c r="HT2256" s="1"/>
      <c r="HU2256" s="1"/>
      <c r="HV2256" s="1"/>
      <c r="HW2256" s="1"/>
      <c r="HX2256" s="1"/>
      <c r="HY2256" s="1"/>
      <c r="HZ2256" s="1"/>
      <c r="IA2256" s="1"/>
      <c r="IB2256" s="1"/>
      <c r="IC2256" s="1"/>
      <c r="ID2256" s="1"/>
      <c r="IE2256" s="1"/>
      <c r="IF2256" s="1"/>
      <c r="IG2256" s="1"/>
      <c r="IH2256" s="1"/>
      <c r="II2256" s="1"/>
      <c r="IJ2256" s="1"/>
      <c r="IK2256" s="1"/>
      <c r="IL2256" s="1"/>
      <c r="IM2256" s="1"/>
      <c r="IN2256" s="1"/>
      <c r="IO2256" s="1"/>
      <c r="IP2256" s="1"/>
    </row>
    <row r="2257" spans="1:250" s="68" customFormat="1">
      <c r="A2257" s="1"/>
      <c r="B2257" s="65"/>
      <c r="C2257" s="67"/>
      <c r="E2257" s="1"/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1"/>
      <c r="S2257" s="1"/>
      <c r="T2257" s="1"/>
      <c r="U2257" s="1"/>
      <c r="V2257" s="1"/>
      <c r="W2257" s="1"/>
      <c r="X2257" s="1"/>
      <c r="Y2257" s="1"/>
      <c r="Z2257" s="1"/>
      <c r="AA2257" s="1"/>
      <c r="AB2257" s="1"/>
      <c r="AC2257" s="1"/>
      <c r="AD2257" s="1"/>
      <c r="AE2257" s="1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  <c r="FH2257" s="1"/>
      <c r="FI2257" s="1"/>
      <c r="FJ2257" s="1"/>
      <c r="FK2257" s="1"/>
      <c r="FL2257" s="1"/>
      <c r="FM2257" s="1"/>
      <c r="FN2257" s="1"/>
      <c r="FO2257" s="1"/>
      <c r="FP2257" s="1"/>
      <c r="FQ2257" s="1"/>
      <c r="FR2257" s="1"/>
      <c r="FS2257" s="1"/>
      <c r="FT2257" s="1"/>
      <c r="FU2257" s="1"/>
      <c r="FV2257" s="1"/>
      <c r="FW2257" s="1"/>
      <c r="FX2257" s="1"/>
      <c r="FY2257" s="1"/>
      <c r="FZ2257" s="1"/>
      <c r="GA2257" s="1"/>
      <c r="GB2257" s="1"/>
      <c r="GC2257" s="1"/>
      <c r="GD2257" s="1"/>
      <c r="GE2257" s="1"/>
      <c r="GF2257" s="1"/>
      <c r="GG2257" s="1"/>
      <c r="GH2257" s="1"/>
      <c r="GI2257" s="1"/>
      <c r="GJ2257" s="1"/>
      <c r="GK2257" s="1"/>
      <c r="GL2257" s="1"/>
      <c r="GM2257" s="1"/>
      <c r="GN2257" s="1"/>
      <c r="GO2257" s="1"/>
      <c r="GP2257" s="1"/>
      <c r="GQ2257" s="1"/>
      <c r="GR2257" s="1"/>
      <c r="GS2257" s="1"/>
      <c r="GT2257" s="1"/>
      <c r="GU2257" s="1"/>
      <c r="GV2257" s="1"/>
      <c r="GW2257" s="1"/>
      <c r="GX2257" s="1"/>
      <c r="GY2257" s="1"/>
      <c r="GZ2257" s="1"/>
      <c r="HA2257" s="1"/>
      <c r="HB2257" s="1"/>
      <c r="HC2257" s="1"/>
      <c r="HD2257" s="1"/>
      <c r="HE2257" s="1"/>
      <c r="HF2257" s="1"/>
      <c r="HG2257" s="1"/>
      <c r="HH2257" s="1"/>
      <c r="HI2257" s="1"/>
      <c r="HJ2257" s="1"/>
      <c r="HK2257" s="1"/>
      <c r="HL2257" s="1"/>
      <c r="HM2257" s="1"/>
      <c r="HN2257" s="1"/>
      <c r="HO2257" s="1"/>
      <c r="HP2257" s="1"/>
      <c r="HQ2257" s="1"/>
      <c r="HR2257" s="1"/>
      <c r="HS2257" s="1"/>
      <c r="HT2257" s="1"/>
      <c r="HU2257" s="1"/>
      <c r="HV2257" s="1"/>
      <c r="HW2257" s="1"/>
      <c r="HX2257" s="1"/>
      <c r="HY2257" s="1"/>
      <c r="HZ2257" s="1"/>
      <c r="IA2257" s="1"/>
      <c r="IB2257" s="1"/>
      <c r="IC2257" s="1"/>
      <c r="ID2257" s="1"/>
      <c r="IE2257" s="1"/>
      <c r="IF2257" s="1"/>
      <c r="IG2257" s="1"/>
      <c r="IH2257" s="1"/>
      <c r="II2257" s="1"/>
      <c r="IJ2257" s="1"/>
      <c r="IK2257" s="1"/>
      <c r="IL2257" s="1"/>
      <c r="IM2257" s="1"/>
      <c r="IN2257" s="1"/>
      <c r="IO2257" s="1"/>
      <c r="IP2257" s="1"/>
    </row>
    <row r="2258" spans="1:250" s="68" customFormat="1">
      <c r="A2258" s="1"/>
      <c r="B2258" s="65"/>
      <c r="C2258" s="67"/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1"/>
      <c r="S2258" s="1"/>
      <c r="T2258" s="1"/>
      <c r="U2258" s="1"/>
      <c r="V2258" s="1"/>
      <c r="W2258" s="1"/>
      <c r="X2258" s="1"/>
      <c r="Y2258" s="1"/>
      <c r="Z2258" s="1"/>
      <c r="AA2258" s="1"/>
      <c r="AB2258" s="1"/>
      <c r="AC2258" s="1"/>
      <c r="AD2258" s="1"/>
      <c r="AE2258" s="1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  <c r="FH2258" s="1"/>
      <c r="FI2258" s="1"/>
      <c r="FJ2258" s="1"/>
      <c r="FK2258" s="1"/>
      <c r="FL2258" s="1"/>
      <c r="FM2258" s="1"/>
      <c r="FN2258" s="1"/>
      <c r="FO2258" s="1"/>
      <c r="FP2258" s="1"/>
      <c r="FQ2258" s="1"/>
      <c r="FR2258" s="1"/>
      <c r="FS2258" s="1"/>
      <c r="FT2258" s="1"/>
      <c r="FU2258" s="1"/>
      <c r="FV2258" s="1"/>
      <c r="FW2258" s="1"/>
      <c r="FX2258" s="1"/>
      <c r="FY2258" s="1"/>
      <c r="FZ2258" s="1"/>
      <c r="GA2258" s="1"/>
      <c r="GB2258" s="1"/>
      <c r="GC2258" s="1"/>
      <c r="GD2258" s="1"/>
      <c r="GE2258" s="1"/>
      <c r="GF2258" s="1"/>
      <c r="GG2258" s="1"/>
      <c r="GH2258" s="1"/>
      <c r="GI2258" s="1"/>
      <c r="GJ2258" s="1"/>
      <c r="GK2258" s="1"/>
      <c r="GL2258" s="1"/>
      <c r="GM2258" s="1"/>
      <c r="GN2258" s="1"/>
      <c r="GO2258" s="1"/>
      <c r="GP2258" s="1"/>
      <c r="GQ2258" s="1"/>
      <c r="GR2258" s="1"/>
      <c r="GS2258" s="1"/>
      <c r="GT2258" s="1"/>
      <c r="GU2258" s="1"/>
      <c r="GV2258" s="1"/>
      <c r="GW2258" s="1"/>
      <c r="GX2258" s="1"/>
      <c r="GY2258" s="1"/>
      <c r="GZ2258" s="1"/>
      <c r="HA2258" s="1"/>
      <c r="HB2258" s="1"/>
      <c r="HC2258" s="1"/>
      <c r="HD2258" s="1"/>
      <c r="HE2258" s="1"/>
      <c r="HF2258" s="1"/>
      <c r="HG2258" s="1"/>
      <c r="HH2258" s="1"/>
      <c r="HI2258" s="1"/>
      <c r="HJ2258" s="1"/>
      <c r="HK2258" s="1"/>
      <c r="HL2258" s="1"/>
      <c r="HM2258" s="1"/>
      <c r="HN2258" s="1"/>
      <c r="HO2258" s="1"/>
      <c r="HP2258" s="1"/>
      <c r="HQ2258" s="1"/>
      <c r="HR2258" s="1"/>
      <c r="HS2258" s="1"/>
      <c r="HT2258" s="1"/>
      <c r="HU2258" s="1"/>
      <c r="HV2258" s="1"/>
      <c r="HW2258" s="1"/>
      <c r="HX2258" s="1"/>
      <c r="HY2258" s="1"/>
      <c r="HZ2258" s="1"/>
      <c r="IA2258" s="1"/>
      <c r="IB2258" s="1"/>
      <c r="IC2258" s="1"/>
      <c r="ID2258" s="1"/>
      <c r="IE2258" s="1"/>
      <c r="IF2258" s="1"/>
      <c r="IG2258" s="1"/>
      <c r="IH2258" s="1"/>
      <c r="II2258" s="1"/>
      <c r="IJ2258" s="1"/>
      <c r="IK2258" s="1"/>
      <c r="IL2258" s="1"/>
      <c r="IM2258" s="1"/>
      <c r="IN2258" s="1"/>
      <c r="IO2258" s="1"/>
      <c r="IP2258" s="1"/>
    </row>
    <row r="2259" spans="1:250" s="68" customFormat="1">
      <c r="A2259" s="1"/>
      <c r="B2259" s="65"/>
      <c r="C2259" s="67"/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/>
      <c r="S2259" s="1"/>
      <c r="T2259" s="1"/>
      <c r="U2259" s="1"/>
      <c r="V2259" s="1"/>
      <c r="W2259" s="1"/>
      <c r="X2259" s="1"/>
      <c r="Y2259" s="1"/>
      <c r="Z2259" s="1"/>
      <c r="AA2259" s="1"/>
      <c r="AB2259" s="1"/>
      <c r="AC2259" s="1"/>
      <c r="AD2259" s="1"/>
      <c r="AE2259" s="1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  <c r="FH2259" s="1"/>
      <c r="FI2259" s="1"/>
      <c r="FJ2259" s="1"/>
      <c r="FK2259" s="1"/>
      <c r="FL2259" s="1"/>
      <c r="FM2259" s="1"/>
      <c r="FN2259" s="1"/>
      <c r="FO2259" s="1"/>
      <c r="FP2259" s="1"/>
      <c r="FQ2259" s="1"/>
      <c r="FR2259" s="1"/>
      <c r="FS2259" s="1"/>
      <c r="FT2259" s="1"/>
      <c r="FU2259" s="1"/>
      <c r="FV2259" s="1"/>
      <c r="FW2259" s="1"/>
      <c r="FX2259" s="1"/>
      <c r="FY2259" s="1"/>
      <c r="FZ2259" s="1"/>
      <c r="GA2259" s="1"/>
      <c r="GB2259" s="1"/>
      <c r="GC2259" s="1"/>
      <c r="GD2259" s="1"/>
      <c r="GE2259" s="1"/>
      <c r="GF2259" s="1"/>
      <c r="GG2259" s="1"/>
      <c r="GH2259" s="1"/>
      <c r="GI2259" s="1"/>
      <c r="GJ2259" s="1"/>
      <c r="GK2259" s="1"/>
      <c r="GL2259" s="1"/>
      <c r="GM2259" s="1"/>
      <c r="GN2259" s="1"/>
      <c r="GO2259" s="1"/>
      <c r="GP2259" s="1"/>
      <c r="GQ2259" s="1"/>
      <c r="GR2259" s="1"/>
      <c r="GS2259" s="1"/>
      <c r="GT2259" s="1"/>
      <c r="GU2259" s="1"/>
      <c r="GV2259" s="1"/>
      <c r="GW2259" s="1"/>
      <c r="GX2259" s="1"/>
      <c r="GY2259" s="1"/>
      <c r="GZ2259" s="1"/>
      <c r="HA2259" s="1"/>
      <c r="HB2259" s="1"/>
      <c r="HC2259" s="1"/>
      <c r="HD2259" s="1"/>
      <c r="HE2259" s="1"/>
      <c r="HF2259" s="1"/>
      <c r="HG2259" s="1"/>
      <c r="HH2259" s="1"/>
      <c r="HI2259" s="1"/>
      <c r="HJ2259" s="1"/>
      <c r="HK2259" s="1"/>
      <c r="HL2259" s="1"/>
      <c r="HM2259" s="1"/>
      <c r="HN2259" s="1"/>
      <c r="HO2259" s="1"/>
      <c r="HP2259" s="1"/>
      <c r="HQ2259" s="1"/>
      <c r="HR2259" s="1"/>
      <c r="HS2259" s="1"/>
      <c r="HT2259" s="1"/>
      <c r="HU2259" s="1"/>
      <c r="HV2259" s="1"/>
      <c r="HW2259" s="1"/>
      <c r="HX2259" s="1"/>
      <c r="HY2259" s="1"/>
      <c r="HZ2259" s="1"/>
      <c r="IA2259" s="1"/>
      <c r="IB2259" s="1"/>
      <c r="IC2259" s="1"/>
      <c r="ID2259" s="1"/>
      <c r="IE2259" s="1"/>
      <c r="IF2259" s="1"/>
      <c r="IG2259" s="1"/>
      <c r="IH2259" s="1"/>
      <c r="II2259" s="1"/>
      <c r="IJ2259" s="1"/>
      <c r="IK2259" s="1"/>
      <c r="IL2259" s="1"/>
      <c r="IM2259" s="1"/>
      <c r="IN2259" s="1"/>
      <c r="IO2259" s="1"/>
      <c r="IP2259" s="1"/>
    </row>
    <row r="2260" spans="1:250" s="68" customFormat="1">
      <c r="A2260" s="1"/>
      <c r="B2260" s="65"/>
      <c r="C2260" s="67"/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1"/>
      <c r="U2260" s="1"/>
      <c r="V2260" s="1"/>
      <c r="W2260" s="1"/>
      <c r="X2260" s="1"/>
      <c r="Y2260" s="1"/>
      <c r="Z2260" s="1"/>
      <c r="AA2260" s="1"/>
      <c r="AB2260" s="1"/>
      <c r="AC2260" s="1"/>
      <c r="AD2260" s="1"/>
      <c r="AE2260" s="1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  <c r="FH2260" s="1"/>
      <c r="FI2260" s="1"/>
      <c r="FJ2260" s="1"/>
      <c r="FK2260" s="1"/>
      <c r="FL2260" s="1"/>
      <c r="FM2260" s="1"/>
      <c r="FN2260" s="1"/>
      <c r="FO2260" s="1"/>
      <c r="FP2260" s="1"/>
      <c r="FQ2260" s="1"/>
      <c r="FR2260" s="1"/>
      <c r="FS2260" s="1"/>
      <c r="FT2260" s="1"/>
      <c r="FU2260" s="1"/>
      <c r="FV2260" s="1"/>
      <c r="FW2260" s="1"/>
      <c r="FX2260" s="1"/>
      <c r="FY2260" s="1"/>
      <c r="FZ2260" s="1"/>
      <c r="GA2260" s="1"/>
      <c r="GB2260" s="1"/>
      <c r="GC2260" s="1"/>
      <c r="GD2260" s="1"/>
      <c r="GE2260" s="1"/>
      <c r="GF2260" s="1"/>
      <c r="GG2260" s="1"/>
      <c r="GH2260" s="1"/>
      <c r="GI2260" s="1"/>
      <c r="GJ2260" s="1"/>
      <c r="GK2260" s="1"/>
      <c r="GL2260" s="1"/>
      <c r="GM2260" s="1"/>
      <c r="GN2260" s="1"/>
      <c r="GO2260" s="1"/>
      <c r="GP2260" s="1"/>
      <c r="GQ2260" s="1"/>
      <c r="GR2260" s="1"/>
      <c r="GS2260" s="1"/>
      <c r="GT2260" s="1"/>
      <c r="GU2260" s="1"/>
      <c r="GV2260" s="1"/>
      <c r="GW2260" s="1"/>
      <c r="GX2260" s="1"/>
      <c r="GY2260" s="1"/>
      <c r="GZ2260" s="1"/>
      <c r="HA2260" s="1"/>
      <c r="HB2260" s="1"/>
      <c r="HC2260" s="1"/>
      <c r="HD2260" s="1"/>
      <c r="HE2260" s="1"/>
      <c r="HF2260" s="1"/>
      <c r="HG2260" s="1"/>
      <c r="HH2260" s="1"/>
      <c r="HI2260" s="1"/>
      <c r="HJ2260" s="1"/>
      <c r="HK2260" s="1"/>
      <c r="HL2260" s="1"/>
      <c r="HM2260" s="1"/>
      <c r="HN2260" s="1"/>
      <c r="HO2260" s="1"/>
      <c r="HP2260" s="1"/>
      <c r="HQ2260" s="1"/>
      <c r="HR2260" s="1"/>
      <c r="HS2260" s="1"/>
      <c r="HT2260" s="1"/>
      <c r="HU2260" s="1"/>
      <c r="HV2260" s="1"/>
      <c r="HW2260" s="1"/>
      <c r="HX2260" s="1"/>
      <c r="HY2260" s="1"/>
      <c r="HZ2260" s="1"/>
      <c r="IA2260" s="1"/>
      <c r="IB2260" s="1"/>
      <c r="IC2260" s="1"/>
      <c r="ID2260" s="1"/>
      <c r="IE2260" s="1"/>
      <c r="IF2260" s="1"/>
      <c r="IG2260" s="1"/>
      <c r="IH2260" s="1"/>
      <c r="II2260" s="1"/>
      <c r="IJ2260" s="1"/>
      <c r="IK2260" s="1"/>
      <c r="IL2260" s="1"/>
      <c r="IM2260" s="1"/>
      <c r="IN2260" s="1"/>
      <c r="IO2260" s="1"/>
      <c r="IP2260" s="1"/>
    </row>
    <row r="2261" spans="1:250" s="68" customFormat="1">
      <c r="A2261" s="1"/>
      <c r="B2261" s="65"/>
      <c r="C2261" s="67"/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/>
      <c r="S2261" s="1"/>
      <c r="T2261" s="1"/>
      <c r="U2261" s="1"/>
      <c r="V2261" s="1"/>
      <c r="W2261" s="1"/>
      <c r="X2261" s="1"/>
      <c r="Y2261" s="1"/>
      <c r="Z2261" s="1"/>
      <c r="AA2261" s="1"/>
      <c r="AB2261" s="1"/>
      <c r="AC2261" s="1"/>
      <c r="AD2261" s="1"/>
      <c r="AE2261" s="1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  <c r="FH2261" s="1"/>
      <c r="FI2261" s="1"/>
      <c r="FJ2261" s="1"/>
      <c r="FK2261" s="1"/>
      <c r="FL2261" s="1"/>
      <c r="FM2261" s="1"/>
      <c r="FN2261" s="1"/>
      <c r="FO2261" s="1"/>
      <c r="FP2261" s="1"/>
      <c r="FQ2261" s="1"/>
      <c r="FR2261" s="1"/>
      <c r="FS2261" s="1"/>
      <c r="FT2261" s="1"/>
      <c r="FU2261" s="1"/>
      <c r="FV2261" s="1"/>
      <c r="FW2261" s="1"/>
      <c r="FX2261" s="1"/>
      <c r="FY2261" s="1"/>
      <c r="FZ2261" s="1"/>
      <c r="GA2261" s="1"/>
      <c r="GB2261" s="1"/>
      <c r="GC2261" s="1"/>
      <c r="GD2261" s="1"/>
      <c r="GE2261" s="1"/>
      <c r="GF2261" s="1"/>
      <c r="GG2261" s="1"/>
      <c r="GH2261" s="1"/>
      <c r="GI2261" s="1"/>
      <c r="GJ2261" s="1"/>
      <c r="GK2261" s="1"/>
      <c r="GL2261" s="1"/>
      <c r="GM2261" s="1"/>
      <c r="GN2261" s="1"/>
      <c r="GO2261" s="1"/>
      <c r="GP2261" s="1"/>
      <c r="GQ2261" s="1"/>
      <c r="GR2261" s="1"/>
      <c r="GS2261" s="1"/>
      <c r="GT2261" s="1"/>
      <c r="GU2261" s="1"/>
      <c r="GV2261" s="1"/>
      <c r="GW2261" s="1"/>
      <c r="GX2261" s="1"/>
      <c r="GY2261" s="1"/>
      <c r="GZ2261" s="1"/>
      <c r="HA2261" s="1"/>
      <c r="HB2261" s="1"/>
      <c r="HC2261" s="1"/>
      <c r="HD2261" s="1"/>
      <c r="HE2261" s="1"/>
      <c r="HF2261" s="1"/>
      <c r="HG2261" s="1"/>
      <c r="HH2261" s="1"/>
      <c r="HI2261" s="1"/>
      <c r="HJ2261" s="1"/>
      <c r="HK2261" s="1"/>
      <c r="HL2261" s="1"/>
      <c r="HM2261" s="1"/>
      <c r="HN2261" s="1"/>
      <c r="HO2261" s="1"/>
      <c r="HP2261" s="1"/>
      <c r="HQ2261" s="1"/>
      <c r="HR2261" s="1"/>
      <c r="HS2261" s="1"/>
      <c r="HT2261" s="1"/>
      <c r="HU2261" s="1"/>
      <c r="HV2261" s="1"/>
      <c r="HW2261" s="1"/>
      <c r="HX2261" s="1"/>
      <c r="HY2261" s="1"/>
      <c r="HZ2261" s="1"/>
      <c r="IA2261" s="1"/>
      <c r="IB2261" s="1"/>
      <c r="IC2261" s="1"/>
      <c r="ID2261" s="1"/>
      <c r="IE2261" s="1"/>
      <c r="IF2261" s="1"/>
      <c r="IG2261" s="1"/>
      <c r="IH2261" s="1"/>
      <c r="II2261" s="1"/>
      <c r="IJ2261" s="1"/>
      <c r="IK2261" s="1"/>
      <c r="IL2261" s="1"/>
      <c r="IM2261" s="1"/>
      <c r="IN2261" s="1"/>
      <c r="IO2261" s="1"/>
      <c r="IP2261" s="1"/>
    </row>
    <row r="2262" spans="1:250" s="68" customFormat="1">
      <c r="A2262" s="1"/>
      <c r="B2262" s="65"/>
      <c r="C2262" s="67"/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1"/>
      <c r="S2262" s="1"/>
      <c r="T2262" s="1"/>
      <c r="U2262" s="1"/>
      <c r="V2262" s="1"/>
      <c r="W2262" s="1"/>
      <c r="X2262" s="1"/>
      <c r="Y2262" s="1"/>
      <c r="Z2262" s="1"/>
      <c r="AA2262" s="1"/>
      <c r="AB2262" s="1"/>
      <c r="AC2262" s="1"/>
      <c r="AD2262" s="1"/>
      <c r="AE2262" s="1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  <c r="FG2262" s="1"/>
      <c r="FH2262" s="1"/>
      <c r="FI2262" s="1"/>
      <c r="FJ2262" s="1"/>
      <c r="FK2262" s="1"/>
      <c r="FL2262" s="1"/>
      <c r="FM2262" s="1"/>
      <c r="FN2262" s="1"/>
      <c r="FO2262" s="1"/>
      <c r="FP2262" s="1"/>
      <c r="FQ2262" s="1"/>
      <c r="FR2262" s="1"/>
      <c r="FS2262" s="1"/>
      <c r="FT2262" s="1"/>
      <c r="FU2262" s="1"/>
      <c r="FV2262" s="1"/>
      <c r="FW2262" s="1"/>
      <c r="FX2262" s="1"/>
      <c r="FY2262" s="1"/>
      <c r="FZ2262" s="1"/>
      <c r="GA2262" s="1"/>
      <c r="GB2262" s="1"/>
      <c r="GC2262" s="1"/>
      <c r="GD2262" s="1"/>
      <c r="GE2262" s="1"/>
      <c r="GF2262" s="1"/>
      <c r="GG2262" s="1"/>
      <c r="GH2262" s="1"/>
      <c r="GI2262" s="1"/>
      <c r="GJ2262" s="1"/>
      <c r="GK2262" s="1"/>
      <c r="GL2262" s="1"/>
      <c r="GM2262" s="1"/>
      <c r="GN2262" s="1"/>
      <c r="GO2262" s="1"/>
      <c r="GP2262" s="1"/>
      <c r="GQ2262" s="1"/>
      <c r="GR2262" s="1"/>
      <c r="GS2262" s="1"/>
      <c r="GT2262" s="1"/>
      <c r="GU2262" s="1"/>
      <c r="GV2262" s="1"/>
      <c r="GW2262" s="1"/>
      <c r="GX2262" s="1"/>
      <c r="GY2262" s="1"/>
      <c r="GZ2262" s="1"/>
      <c r="HA2262" s="1"/>
      <c r="HB2262" s="1"/>
      <c r="HC2262" s="1"/>
      <c r="HD2262" s="1"/>
      <c r="HE2262" s="1"/>
      <c r="HF2262" s="1"/>
      <c r="HG2262" s="1"/>
      <c r="HH2262" s="1"/>
      <c r="HI2262" s="1"/>
      <c r="HJ2262" s="1"/>
      <c r="HK2262" s="1"/>
      <c r="HL2262" s="1"/>
      <c r="HM2262" s="1"/>
      <c r="HN2262" s="1"/>
      <c r="HO2262" s="1"/>
      <c r="HP2262" s="1"/>
      <c r="HQ2262" s="1"/>
      <c r="HR2262" s="1"/>
      <c r="HS2262" s="1"/>
      <c r="HT2262" s="1"/>
      <c r="HU2262" s="1"/>
      <c r="HV2262" s="1"/>
      <c r="HW2262" s="1"/>
      <c r="HX2262" s="1"/>
      <c r="HY2262" s="1"/>
      <c r="HZ2262" s="1"/>
      <c r="IA2262" s="1"/>
      <c r="IB2262" s="1"/>
      <c r="IC2262" s="1"/>
      <c r="ID2262" s="1"/>
      <c r="IE2262" s="1"/>
      <c r="IF2262" s="1"/>
      <c r="IG2262" s="1"/>
      <c r="IH2262" s="1"/>
      <c r="II2262" s="1"/>
      <c r="IJ2262" s="1"/>
      <c r="IK2262" s="1"/>
      <c r="IL2262" s="1"/>
      <c r="IM2262" s="1"/>
      <c r="IN2262" s="1"/>
      <c r="IO2262" s="1"/>
      <c r="IP2262" s="1"/>
    </row>
    <row r="2263" spans="1:250" s="68" customFormat="1">
      <c r="A2263" s="1"/>
      <c r="B2263" s="65"/>
      <c r="C2263" s="67"/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/>
      <c r="S2263" s="1"/>
      <c r="T2263" s="1"/>
      <c r="U2263" s="1"/>
      <c r="V2263" s="1"/>
      <c r="W2263" s="1"/>
      <c r="X2263" s="1"/>
      <c r="Y2263" s="1"/>
      <c r="Z2263" s="1"/>
      <c r="AA2263" s="1"/>
      <c r="AB2263" s="1"/>
      <c r="AC2263" s="1"/>
      <c r="AD2263" s="1"/>
      <c r="AE2263" s="1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  <c r="FH2263" s="1"/>
      <c r="FI2263" s="1"/>
      <c r="FJ2263" s="1"/>
      <c r="FK2263" s="1"/>
      <c r="FL2263" s="1"/>
      <c r="FM2263" s="1"/>
      <c r="FN2263" s="1"/>
      <c r="FO2263" s="1"/>
      <c r="FP2263" s="1"/>
      <c r="FQ2263" s="1"/>
      <c r="FR2263" s="1"/>
      <c r="FS2263" s="1"/>
      <c r="FT2263" s="1"/>
      <c r="FU2263" s="1"/>
      <c r="FV2263" s="1"/>
      <c r="FW2263" s="1"/>
      <c r="FX2263" s="1"/>
      <c r="FY2263" s="1"/>
      <c r="FZ2263" s="1"/>
      <c r="GA2263" s="1"/>
      <c r="GB2263" s="1"/>
      <c r="GC2263" s="1"/>
      <c r="GD2263" s="1"/>
      <c r="GE2263" s="1"/>
      <c r="GF2263" s="1"/>
      <c r="GG2263" s="1"/>
      <c r="GH2263" s="1"/>
      <c r="GI2263" s="1"/>
      <c r="GJ2263" s="1"/>
      <c r="GK2263" s="1"/>
      <c r="GL2263" s="1"/>
      <c r="GM2263" s="1"/>
      <c r="GN2263" s="1"/>
      <c r="GO2263" s="1"/>
      <c r="GP2263" s="1"/>
      <c r="GQ2263" s="1"/>
      <c r="GR2263" s="1"/>
      <c r="GS2263" s="1"/>
      <c r="GT2263" s="1"/>
      <c r="GU2263" s="1"/>
      <c r="GV2263" s="1"/>
      <c r="GW2263" s="1"/>
      <c r="GX2263" s="1"/>
      <c r="GY2263" s="1"/>
      <c r="GZ2263" s="1"/>
      <c r="HA2263" s="1"/>
      <c r="HB2263" s="1"/>
      <c r="HC2263" s="1"/>
      <c r="HD2263" s="1"/>
      <c r="HE2263" s="1"/>
      <c r="HF2263" s="1"/>
      <c r="HG2263" s="1"/>
      <c r="HH2263" s="1"/>
      <c r="HI2263" s="1"/>
      <c r="HJ2263" s="1"/>
      <c r="HK2263" s="1"/>
      <c r="HL2263" s="1"/>
      <c r="HM2263" s="1"/>
      <c r="HN2263" s="1"/>
      <c r="HO2263" s="1"/>
      <c r="HP2263" s="1"/>
      <c r="HQ2263" s="1"/>
      <c r="HR2263" s="1"/>
      <c r="HS2263" s="1"/>
      <c r="HT2263" s="1"/>
      <c r="HU2263" s="1"/>
      <c r="HV2263" s="1"/>
      <c r="HW2263" s="1"/>
      <c r="HX2263" s="1"/>
      <c r="HY2263" s="1"/>
      <c r="HZ2263" s="1"/>
      <c r="IA2263" s="1"/>
      <c r="IB2263" s="1"/>
      <c r="IC2263" s="1"/>
      <c r="ID2263" s="1"/>
      <c r="IE2263" s="1"/>
      <c r="IF2263" s="1"/>
      <c r="IG2263" s="1"/>
      <c r="IH2263" s="1"/>
      <c r="II2263" s="1"/>
      <c r="IJ2263" s="1"/>
      <c r="IK2263" s="1"/>
      <c r="IL2263" s="1"/>
      <c r="IM2263" s="1"/>
      <c r="IN2263" s="1"/>
      <c r="IO2263" s="1"/>
      <c r="IP2263" s="1"/>
    </row>
    <row r="2264" spans="1:250" s="68" customFormat="1">
      <c r="A2264" s="1"/>
      <c r="B2264" s="65"/>
      <c r="C2264" s="67"/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1"/>
      <c r="Q2264" s="1"/>
      <c r="R2264" s="1"/>
      <c r="S2264" s="1"/>
      <c r="T2264" s="1"/>
      <c r="U2264" s="1"/>
      <c r="V2264" s="1"/>
      <c r="W2264" s="1"/>
      <c r="X2264" s="1"/>
      <c r="Y2264" s="1"/>
      <c r="Z2264" s="1"/>
      <c r="AA2264" s="1"/>
      <c r="AB2264" s="1"/>
      <c r="AC2264" s="1"/>
      <c r="AD2264" s="1"/>
      <c r="AE2264" s="1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  <c r="FH2264" s="1"/>
      <c r="FI2264" s="1"/>
      <c r="FJ2264" s="1"/>
      <c r="FK2264" s="1"/>
      <c r="FL2264" s="1"/>
      <c r="FM2264" s="1"/>
      <c r="FN2264" s="1"/>
      <c r="FO2264" s="1"/>
      <c r="FP2264" s="1"/>
      <c r="FQ2264" s="1"/>
      <c r="FR2264" s="1"/>
      <c r="FS2264" s="1"/>
      <c r="FT2264" s="1"/>
      <c r="FU2264" s="1"/>
      <c r="FV2264" s="1"/>
      <c r="FW2264" s="1"/>
      <c r="FX2264" s="1"/>
      <c r="FY2264" s="1"/>
      <c r="FZ2264" s="1"/>
      <c r="GA2264" s="1"/>
      <c r="GB2264" s="1"/>
      <c r="GC2264" s="1"/>
      <c r="GD2264" s="1"/>
      <c r="GE2264" s="1"/>
      <c r="GF2264" s="1"/>
      <c r="GG2264" s="1"/>
      <c r="GH2264" s="1"/>
      <c r="GI2264" s="1"/>
      <c r="GJ2264" s="1"/>
      <c r="GK2264" s="1"/>
      <c r="GL2264" s="1"/>
      <c r="GM2264" s="1"/>
      <c r="GN2264" s="1"/>
      <c r="GO2264" s="1"/>
      <c r="GP2264" s="1"/>
      <c r="GQ2264" s="1"/>
      <c r="GR2264" s="1"/>
      <c r="GS2264" s="1"/>
      <c r="GT2264" s="1"/>
      <c r="GU2264" s="1"/>
      <c r="GV2264" s="1"/>
      <c r="GW2264" s="1"/>
      <c r="GX2264" s="1"/>
      <c r="GY2264" s="1"/>
      <c r="GZ2264" s="1"/>
      <c r="HA2264" s="1"/>
      <c r="HB2264" s="1"/>
      <c r="HC2264" s="1"/>
      <c r="HD2264" s="1"/>
      <c r="HE2264" s="1"/>
      <c r="HF2264" s="1"/>
      <c r="HG2264" s="1"/>
      <c r="HH2264" s="1"/>
      <c r="HI2264" s="1"/>
      <c r="HJ2264" s="1"/>
      <c r="HK2264" s="1"/>
      <c r="HL2264" s="1"/>
      <c r="HM2264" s="1"/>
      <c r="HN2264" s="1"/>
      <c r="HO2264" s="1"/>
      <c r="HP2264" s="1"/>
      <c r="HQ2264" s="1"/>
      <c r="HR2264" s="1"/>
      <c r="HS2264" s="1"/>
      <c r="HT2264" s="1"/>
      <c r="HU2264" s="1"/>
      <c r="HV2264" s="1"/>
      <c r="HW2264" s="1"/>
      <c r="HX2264" s="1"/>
      <c r="HY2264" s="1"/>
      <c r="HZ2264" s="1"/>
      <c r="IA2264" s="1"/>
      <c r="IB2264" s="1"/>
      <c r="IC2264" s="1"/>
      <c r="ID2264" s="1"/>
      <c r="IE2264" s="1"/>
      <c r="IF2264" s="1"/>
      <c r="IG2264" s="1"/>
      <c r="IH2264" s="1"/>
      <c r="II2264" s="1"/>
      <c r="IJ2264" s="1"/>
      <c r="IK2264" s="1"/>
      <c r="IL2264" s="1"/>
      <c r="IM2264" s="1"/>
      <c r="IN2264" s="1"/>
      <c r="IO2264" s="1"/>
      <c r="IP2264" s="1"/>
    </row>
    <row r="2265" spans="1:250" s="68" customFormat="1">
      <c r="A2265" s="1"/>
      <c r="B2265" s="65"/>
      <c r="C2265" s="67"/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/>
      <c r="S2265" s="1"/>
      <c r="T2265" s="1"/>
      <c r="U2265" s="1"/>
      <c r="V2265" s="1"/>
      <c r="W2265" s="1"/>
      <c r="X2265" s="1"/>
      <c r="Y2265" s="1"/>
      <c r="Z2265" s="1"/>
      <c r="AA2265" s="1"/>
      <c r="AB2265" s="1"/>
      <c r="AC2265" s="1"/>
      <c r="AD2265" s="1"/>
      <c r="AE2265" s="1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  <c r="FH2265" s="1"/>
      <c r="FI2265" s="1"/>
      <c r="FJ2265" s="1"/>
      <c r="FK2265" s="1"/>
      <c r="FL2265" s="1"/>
      <c r="FM2265" s="1"/>
      <c r="FN2265" s="1"/>
      <c r="FO2265" s="1"/>
      <c r="FP2265" s="1"/>
      <c r="FQ2265" s="1"/>
      <c r="FR2265" s="1"/>
      <c r="FS2265" s="1"/>
      <c r="FT2265" s="1"/>
      <c r="FU2265" s="1"/>
      <c r="FV2265" s="1"/>
      <c r="FW2265" s="1"/>
      <c r="FX2265" s="1"/>
      <c r="FY2265" s="1"/>
      <c r="FZ2265" s="1"/>
      <c r="GA2265" s="1"/>
      <c r="GB2265" s="1"/>
      <c r="GC2265" s="1"/>
      <c r="GD2265" s="1"/>
      <c r="GE2265" s="1"/>
      <c r="GF2265" s="1"/>
      <c r="GG2265" s="1"/>
      <c r="GH2265" s="1"/>
      <c r="GI2265" s="1"/>
      <c r="GJ2265" s="1"/>
      <c r="GK2265" s="1"/>
      <c r="GL2265" s="1"/>
      <c r="GM2265" s="1"/>
      <c r="GN2265" s="1"/>
      <c r="GO2265" s="1"/>
      <c r="GP2265" s="1"/>
      <c r="GQ2265" s="1"/>
      <c r="GR2265" s="1"/>
      <c r="GS2265" s="1"/>
      <c r="GT2265" s="1"/>
      <c r="GU2265" s="1"/>
      <c r="GV2265" s="1"/>
      <c r="GW2265" s="1"/>
      <c r="GX2265" s="1"/>
      <c r="GY2265" s="1"/>
      <c r="GZ2265" s="1"/>
      <c r="HA2265" s="1"/>
      <c r="HB2265" s="1"/>
      <c r="HC2265" s="1"/>
      <c r="HD2265" s="1"/>
      <c r="HE2265" s="1"/>
      <c r="HF2265" s="1"/>
      <c r="HG2265" s="1"/>
      <c r="HH2265" s="1"/>
      <c r="HI2265" s="1"/>
      <c r="HJ2265" s="1"/>
      <c r="HK2265" s="1"/>
      <c r="HL2265" s="1"/>
      <c r="HM2265" s="1"/>
      <c r="HN2265" s="1"/>
      <c r="HO2265" s="1"/>
      <c r="HP2265" s="1"/>
      <c r="HQ2265" s="1"/>
      <c r="HR2265" s="1"/>
      <c r="HS2265" s="1"/>
      <c r="HT2265" s="1"/>
      <c r="HU2265" s="1"/>
      <c r="HV2265" s="1"/>
      <c r="HW2265" s="1"/>
      <c r="HX2265" s="1"/>
      <c r="HY2265" s="1"/>
      <c r="HZ2265" s="1"/>
      <c r="IA2265" s="1"/>
      <c r="IB2265" s="1"/>
      <c r="IC2265" s="1"/>
      <c r="ID2265" s="1"/>
      <c r="IE2265" s="1"/>
      <c r="IF2265" s="1"/>
      <c r="IG2265" s="1"/>
      <c r="IH2265" s="1"/>
      <c r="II2265" s="1"/>
      <c r="IJ2265" s="1"/>
      <c r="IK2265" s="1"/>
      <c r="IL2265" s="1"/>
      <c r="IM2265" s="1"/>
      <c r="IN2265" s="1"/>
      <c r="IO2265" s="1"/>
      <c r="IP2265" s="1"/>
    </row>
    <row r="2266" spans="1:250" s="68" customFormat="1">
      <c r="A2266" s="1"/>
      <c r="B2266" s="65"/>
      <c r="C2266" s="67"/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1"/>
      <c r="U2266" s="1"/>
      <c r="V2266" s="1"/>
      <c r="W2266" s="1"/>
      <c r="X2266" s="1"/>
      <c r="Y2266" s="1"/>
      <c r="Z2266" s="1"/>
      <c r="AA2266" s="1"/>
      <c r="AB2266" s="1"/>
      <c r="AC2266" s="1"/>
      <c r="AD2266" s="1"/>
      <c r="AE2266" s="1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  <c r="FH2266" s="1"/>
      <c r="FI2266" s="1"/>
      <c r="FJ2266" s="1"/>
      <c r="FK2266" s="1"/>
      <c r="FL2266" s="1"/>
      <c r="FM2266" s="1"/>
      <c r="FN2266" s="1"/>
      <c r="FO2266" s="1"/>
      <c r="FP2266" s="1"/>
      <c r="FQ2266" s="1"/>
      <c r="FR2266" s="1"/>
      <c r="FS2266" s="1"/>
      <c r="FT2266" s="1"/>
      <c r="FU2266" s="1"/>
      <c r="FV2266" s="1"/>
      <c r="FW2266" s="1"/>
      <c r="FX2266" s="1"/>
      <c r="FY2266" s="1"/>
      <c r="FZ2266" s="1"/>
      <c r="GA2266" s="1"/>
      <c r="GB2266" s="1"/>
      <c r="GC2266" s="1"/>
      <c r="GD2266" s="1"/>
      <c r="GE2266" s="1"/>
      <c r="GF2266" s="1"/>
      <c r="GG2266" s="1"/>
      <c r="GH2266" s="1"/>
      <c r="GI2266" s="1"/>
      <c r="GJ2266" s="1"/>
      <c r="GK2266" s="1"/>
      <c r="GL2266" s="1"/>
      <c r="GM2266" s="1"/>
      <c r="GN2266" s="1"/>
      <c r="GO2266" s="1"/>
      <c r="GP2266" s="1"/>
      <c r="GQ2266" s="1"/>
      <c r="GR2266" s="1"/>
      <c r="GS2266" s="1"/>
      <c r="GT2266" s="1"/>
      <c r="GU2266" s="1"/>
      <c r="GV2266" s="1"/>
      <c r="GW2266" s="1"/>
      <c r="GX2266" s="1"/>
      <c r="GY2266" s="1"/>
      <c r="GZ2266" s="1"/>
      <c r="HA2266" s="1"/>
      <c r="HB2266" s="1"/>
      <c r="HC2266" s="1"/>
      <c r="HD2266" s="1"/>
      <c r="HE2266" s="1"/>
      <c r="HF2266" s="1"/>
      <c r="HG2266" s="1"/>
      <c r="HH2266" s="1"/>
      <c r="HI2266" s="1"/>
      <c r="HJ2266" s="1"/>
      <c r="HK2266" s="1"/>
      <c r="HL2266" s="1"/>
      <c r="HM2266" s="1"/>
      <c r="HN2266" s="1"/>
      <c r="HO2266" s="1"/>
      <c r="HP2266" s="1"/>
      <c r="HQ2266" s="1"/>
      <c r="HR2266" s="1"/>
      <c r="HS2266" s="1"/>
      <c r="HT2266" s="1"/>
      <c r="HU2266" s="1"/>
      <c r="HV2266" s="1"/>
      <c r="HW2266" s="1"/>
      <c r="HX2266" s="1"/>
      <c r="HY2266" s="1"/>
      <c r="HZ2266" s="1"/>
      <c r="IA2266" s="1"/>
      <c r="IB2266" s="1"/>
      <c r="IC2266" s="1"/>
      <c r="ID2266" s="1"/>
      <c r="IE2266" s="1"/>
      <c r="IF2266" s="1"/>
      <c r="IG2266" s="1"/>
      <c r="IH2266" s="1"/>
      <c r="II2266" s="1"/>
      <c r="IJ2266" s="1"/>
      <c r="IK2266" s="1"/>
      <c r="IL2266" s="1"/>
      <c r="IM2266" s="1"/>
      <c r="IN2266" s="1"/>
      <c r="IO2266" s="1"/>
      <c r="IP2266" s="1"/>
    </row>
    <row r="2267" spans="1:250" s="68" customFormat="1">
      <c r="A2267" s="1"/>
      <c r="B2267" s="65"/>
      <c r="C2267" s="67"/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1"/>
      <c r="Q2267" s="1"/>
      <c r="R2267" s="1"/>
      <c r="S2267" s="1"/>
      <c r="T2267" s="1"/>
      <c r="U2267" s="1"/>
      <c r="V2267" s="1"/>
      <c r="W2267" s="1"/>
      <c r="X2267" s="1"/>
      <c r="Y2267" s="1"/>
      <c r="Z2267" s="1"/>
      <c r="AA2267" s="1"/>
      <c r="AB2267" s="1"/>
      <c r="AC2267" s="1"/>
      <c r="AD2267" s="1"/>
      <c r="AE2267" s="1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  <c r="FH2267" s="1"/>
      <c r="FI2267" s="1"/>
      <c r="FJ2267" s="1"/>
      <c r="FK2267" s="1"/>
      <c r="FL2267" s="1"/>
      <c r="FM2267" s="1"/>
      <c r="FN2267" s="1"/>
      <c r="FO2267" s="1"/>
      <c r="FP2267" s="1"/>
      <c r="FQ2267" s="1"/>
      <c r="FR2267" s="1"/>
      <c r="FS2267" s="1"/>
      <c r="FT2267" s="1"/>
      <c r="FU2267" s="1"/>
      <c r="FV2267" s="1"/>
      <c r="FW2267" s="1"/>
      <c r="FX2267" s="1"/>
      <c r="FY2267" s="1"/>
      <c r="FZ2267" s="1"/>
      <c r="GA2267" s="1"/>
      <c r="GB2267" s="1"/>
      <c r="GC2267" s="1"/>
      <c r="GD2267" s="1"/>
      <c r="GE2267" s="1"/>
      <c r="GF2267" s="1"/>
      <c r="GG2267" s="1"/>
      <c r="GH2267" s="1"/>
      <c r="GI2267" s="1"/>
      <c r="GJ2267" s="1"/>
      <c r="GK2267" s="1"/>
      <c r="GL2267" s="1"/>
      <c r="GM2267" s="1"/>
      <c r="GN2267" s="1"/>
      <c r="GO2267" s="1"/>
      <c r="GP2267" s="1"/>
      <c r="GQ2267" s="1"/>
      <c r="GR2267" s="1"/>
      <c r="GS2267" s="1"/>
      <c r="GT2267" s="1"/>
      <c r="GU2267" s="1"/>
      <c r="GV2267" s="1"/>
      <c r="GW2267" s="1"/>
      <c r="GX2267" s="1"/>
      <c r="GY2267" s="1"/>
      <c r="GZ2267" s="1"/>
      <c r="HA2267" s="1"/>
      <c r="HB2267" s="1"/>
      <c r="HC2267" s="1"/>
      <c r="HD2267" s="1"/>
      <c r="HE2267" s="1"/>
      <c r="HF2267" s="1"/>
      <c r="HG2267" s="1"/>
      <c r="HH2267" s="1"/>
      <c r="HI2267" s="1"/>
      <c r="HJ2267" s="1"/>
      <c r="HK2267" s="1"/>
      <c r="HL2267" s="1"/>
      <c r="HM2267" s="1"/>
      <c r="HN2267" s="1"/>
      <c r="HO2267" s="1"/>
      <c r="HP2267" s="1"/>
      <c r="HQ2267" s="1"/>
      <c r="HR2267" s="1"/>
      <c r="HS2267" s="1"/>
      <c r="HT2267" s="1"/>
      <c r="HU2267" s="1"/>
      <c r="HV2267" s="1"/>
      <c r="HW2267" s="1"/>
      <c r="HX2267" s="1"/>
      <c r="HY2267" s="1"/>
      <c r="HZ2267" s="1"/>
      <c r="IA2267" s="1"/>
      <c r="IB2267" s="1"/>
      <c r="IC2267" s="1"/>
      <c r="ID2267" s="1"/>
      <c r="IE2267" s="1"/>
      <c r="IF2267" s="1"/>
      <c r="IG2267" s="1"/>
      <c r="IH2267" s="1"/>
      <c r="II2267" s="1"/>
      <c r="IJ2267" s="1"/>
      <c r="IK2267" s="1"/>
      <c r="IL2267" s="1"/>
      <c r="IM2267" s="1"/>
      <c r="IN2267" s="1"/>
      <c r="IO2267" s="1"/>
      <c r="IP2267" s="1"/>
    </row>
    <row r="2268" spans="1:250" s="68" customFormat="1">
      <c r="A2268" s="1"/>
      <c r="B2268" s="65"/>
      <c r="C2268" s="67"/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1"/>
      <c r="U2268" s="1"/>
      <c r="V2268" s="1"/>
      <c r="W2268" s="1"/>
      <c r="X2268" s="1"/>
      <c r="Y2268" s="1"/>
      <c r="Z2268" s="1"/>
      <c r="AA2268" s="1"/>
      <c r="AB2268" s="1"/>
      <c r="AC2268" s="1"/>
      <c r="AD2268" s="1"/>
      <c r="AE2268" s="1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  <c r="FH2268" s="1"/>
      <c r="FI2268" s="1"/>
      <c r="FJ2268" s="1"/>
      <c r="FK2268" s="1"/>
      <c r="FL2268" s="1"/>
      <c r="FM2268" s="1"/>
      <c r="FN2268" s="1"/>
      <c r="FO2268" s="1"/>
      <c r="FP2268" s="1"/>
      <c r="FQ2268" s="1"/>
      <c r="FR2268" s="1"/>
      <c r="FS2268" s="1"/>
      <c r="FT2268" s="1"/>
      <c r="FU2268" s="1"/>
      <c r="FV2268" s="1"/>
      <c r="FW2268" s="1"/>
      <c r="FX2268" s="1"/>
      <c r="FY2268" s="1"/>
      <c r="FZ2268" s="1"/>
      <c r="GA2268" s="1"/>
      <c r="GB2268" s="1"/>
      <c r="GC2268" s="1"/>
      <c r="GD2268" s="1"/>
      <c r="GE2268" s="1"/>
      <c r="GF2268" s="1"/>
      <c r="GG2268" s="1"/>
      <c r="GH2268" s="1"/>
      <c r="GI2268" s="1"/>
      <c r="GJ2268" s="1"/>
      <c r="GK2268" s="1"/>
      <c r="GL2268" s="1"/>
      <c r="GM2268" s="1"/>
      <c r="GN2268" s="1"/>
      <c r="GO2268" s="1"/>
      <c r="GP2268" s="1"/>
      <c r="GQ2268" s="1"/>
      <c r="GR2268" s="1"/>
      <c r="GS2268" s="1"/>
      <c r="GT2268" s="1"/>
      <c r="GU2268" s="1"/>
      <c r="GV2268" s="1"/>
      <c r="GW2268" s="1"/>
      <c r="GX2268" s="1"/>
      <c r="GY2268" s="1"/>
      <c r="GZ2268" s="1"/>
      <c r="HA2268" s="1"/>
      <c r="HB2268" s="1"/>
      <c r="HC2268" s="1"/>
      <c r="HD2268" s="1"/>
      <c r="HE2268" s="1"/>
      <c r="HF2268" s="1"/>
      <c r="HG2268" s="1"/>
      <c r="HH2268" s="1"/>
      <c r="HI2268" s="1"/>
      <c r="HJ2268" s="1"/>
      <c r="HK2268" s="1"/>
      <c r="HL2268" s="1"/>
      <c r="HM2268" s="1"/>
      <c r="HN2268" s="1"/>
      <c r="HO2268" s="1"/>
      <c r="HP2268" s="1"/>
      <c r="HQ2268" s="1"/>
      <c r="HR2268" s="1"/>
      <c r="HS2268" s="1"/>
      <c r="HT2268" s="1"/>
      <c r="HU2268" s="1"/>
      <c r="HV2268" s="1"/>
      <c r="HW2268" s="1"/>
      <c r="HX2268" s="1"/>
      <c r="HY2268" s="1"/>
      <c r="HZ2268" s="1"/>
      <c r="IA2268" s="1"/>
      <c r="IB2268" s="1"/>
      <c r="IC2268" s="1"/>
      <c r="ID2268" s="1"/>
      <c r="IE2268" s="1"/>
      <c r="IF2268" s="1"/>
      <c r="IG2268" s="1"/>
      <c r="IH2268" s="1"/>
      <c r="II2268" s="1"/>
      <c r="IJ2268" s="1"/>
      <c r="IK2268" s="1"/>
      <c r="IL2268" s="1"/>
      <c r="IM2268" s="1"/>
      <c r="IN2268" s="1"/>
      <c r="IO2268" s="1"/>
      <c r="IP2268" s="1"/>
    </row>
    <row r="2269" spans="1:250" s="68" customFormat="1">
      <c r="A2269" s="1"/>
      <c r="B2269" s="65"/>
      <c r="C2269" s="67"/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1"/>
      <c r="S2269" s="1"/>
      <c r="T2269" s="1"/>
      <c r="U2269" s="1"/>
      <c r="V2269" s="1"/>
      <c r="W2269" s="1"/>
      <c r="X2269" s="1"/>
      <c r="Y2269" s="1"/>
      <c r="Z2269" s="1"/>
      <c r="AA2269" s="1"/>
      <c r="AB2269" s="1"/>
      <c r="AC2269" s="1"/>
      <c r="AD2269" s="1"/>
      <c r="AE2269" s="1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  <c r="FH2269" s="1"/>
      <c r="FI2269" s="1"/>
      <c r="FJ2269" s="1"/>
      <c r="FK2269" s="1"/>
      <c r="FL2269" s="1"/>
      <c r="FM2269" s="1"/>
      <c r="FN2269" s="1"/>
      <c r="FO2269" s="1"/>
      <c r="FP2269" s="1"/>
      <c r="FQ2269" s="1"/>
      <c r="FR2269" s="1"/>
      <c r="FS2269" s="1"/>
      <c r="FT2269" s="1"/>
      <c r="FU2269" s="1"/>
      <c r="FV2269" s="1"/>
      <c r="FW2269" s="1"/>
      <c r="FX2269" s="1"/>
      <c r="FY2269" s="1"/>
      <c r="FZ2269" s="1"/>
      <c r="GA2269" s="1"/>
      <c r="GB2269" s="1"/>
      <c r="GC2269" s="1"/>
      <c r="GD2269" s="1"/>
      <c r="GE2269" s="1"/>
      <c r="GF2269" s="1"/>
      <c r="GG2269" s="1"/>
      <c r="GH2269" s="1"/>
      <c r="GI2269" s="1"/>
      <c r="GJ2269" s="1"/>
      <c r="GK2269" s="1"/>
      <c r="GL2269" s="1"/>
      <c r="GM2269" s="1"/>
      <c r="GN2269" s="1"/>
      <c r="GO2269" s="1"/>
      <c r="GP2269" s="1"/>
      <c r="GQ2269" s="1"/>
      <c r="GR2269" s="1"/>
      <c r="GS2269" s="1"/>
      <c r="GT2269" s="1"/>
      <c r="GU2269" s="1"/>
      <c r="GV2269" s="1"/>
      <c r="GW2269" s="1"/>
      <c r="GX2269" s="1"/>
      <c r="GY2269" s="1"/>
      <c r="GZ2269" s="1"/>
      <c r="HA2269" s="1"/>
      <c r="HB2269" s="1"/>
      <c r="HC2269" s="1"/>
      <c r="HD2269" s="1"/>
      <c r="HE2269" s="1"/>
      <c r="HF2269" s="1"/>
      <c r="HG2269" s="1"/>
      <c r="HH2269" s="1"/>
      <c r="HI2269" s="1"/>
      <c r="HJ2269" s="1"/>
      <c r="HK2269" s="1"/>
      <c r="HL2269" s="1"/>
      <c r="HM2269" s="1"/>
      <c r="HN2269" s="1"/>
      <c r="HO2269" s="1"/>
      <c r="HP2269" s="1"/>
      <c r="HQ2269" s="1"/>
      <c r="HR2269" s="1"/>
      <c r="HS2269" s="1"/>
      <c r="HT2269" s="1"/>
      <c r="HU2269" s="1"/>
      <c r="HV2269" s="1"/>
      <c r="HW2269" s="1"/>
      <c r="HX2269" s="1"/>
      <c r="HY2269" s="1"/>
      <c r="HZ2269" s="1"/>
      <c r="IA2269" s="1"/>
      <c r="IB2269" s="1"/>
      <c r="IC2269" s="1"/>
      <c r="ID2269" s="1"/>
      <c r="IE2269" s="1"/>
      <c r="IF2269" s="1"/>
      <c r="IG2269" s="1"/>
      <c r="IH2269" s="1"/>
      <c r="II2269" s="1"/>
      <c r="IJ2269" s="1"/>
      <c r="IK2269" s="1"/>
      <c r="IL2269" s="1"/>
      <c r="IM2269" s="1"/>
      <c r="IN2269" s="1"/>
      <c r="IO2269" s="1"/>
      <c r="IP2269" s="1"/>
    </row>
    <row r="2270" spans="1:250" s="68" customFormat="1">
      <c r="A2270" s="1"/>
      <c r="B2270" s="65"/>
      <c r="C2270" s="67"/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/>
      <c r="S2270" s="1"/>
      <c r="T2270" s="1"/>
      <c r="U2270" s="1"/>
      <c r="V2270" s="1"/>
      <c r="W2270" s="1"/>
      <c r="X2270" s="1"/>
      <c r="Y2270" s="1"/>
      <c r="Z2270" s="1"/>
      <c r="AA2270" s="1"/>
      <c r="AB2270" s="1"/>
      <c r="AC2270" s="1"/>
      <c r="AD2270" s="1"/>
      <c r="AE2270" s="1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  <c r="FH2270" s="1"/>
      <c r="FI2270" s="1"/>
      <c r="FJ2270" s="1"/>
      <c r="FK2270" s="1"/>
      <c r="FL2270" s="1"/>
      <c r="FM2270" s="1"/>
      <c r="FN2270" s="1"/>
      <c r="FO2270" s="1"/>
      <c r="FP2270" s="1"/>
      <c r="FQ2270" s="1"/>
      <c r="FR2270" s="1"/>
      <c r="FS2270" s="1"/>
      <c r="FT2270" s="1"/>
      <c r="FU2270" s="1"/>
      <c r="FV2270" s="1"/>
      <c r="FW2270" s="1"/>
      <c r="FX2270" s="1"/>
      <c r="FY2270" s="1"/>
      <c r="FZ2270" s="1"/>
      <c r="GA2270" s="1"/>
      <c r="GB2270" s="1"/>
      <c r="GC2270" s="1"/>
      <c r="GD2270" s="1"/>
      <c r="GE2270" s="1"/>
      <c r="GF2270" s="1"/>
      <c r="GG2270" s="1"/>
      <c r="GH2270" s="1"/>
      <c r="GI2270" s="1"/>
      <c r="GJ2270" s="1"/>
      <c r="GK2270" s="1"/>
      <c r="GL2270" s="1"/>
      <c r="GM2270" s="1"/>
      <c r="GN2270" s="1"/>
      <c r="GO2270" s="1"/>
      <c r="GP2270" s="1"/>
      <c r="GQ2270" s="1"/>
      <c r="GR2270" s="1"/>
      <c r="GS2270" s="1"/>
      <c r="GT2270" s="1"/>
      <c r="GU2270" s="1"/>
      <c r="GV2270" s="1"/>
      <c r="GW2270" s="1"/>
      <c r="GX2270" s="1"/>
      <c r="GY2270" s="1"/>
      <c r="GZ2270" s="1"/>
      <c r="HA2270" s="1"/>
      <c r="HB2270" s="1"/>
      <c r="HC2270" s="1"/>
      <c r="HD2270" s="1"/>
      <c r="HE2270" s="1"/>
      <c r="HF2270" s="1"/>
      <c r="HG2270" s="1"/>
      <c r="HH2270" s="1"/>
      <c r="HI2270" s="1"/>
      <c r="HJ2270" s="1"/>
      <c r="HK2270" s="1"/>
      <c r="HL2270" s="1"/>
      <c r="HM2270" s="1"/>
      <c r="HN2270" s="1"/>
      <c r="HO2270" s="1"/>
      <c r="HP2270" s="1"/>
      <c r="HQ2270" s="1"/>
      <c r="HR2270" s="1"/>
      <c r="HS2270" s="1"/>
      <c r="HT2270" s="1"/>
      <c r="HU2270" s="1"/>
      <c r="HV2270" s="1"/>
      <c r="HW2270" s="1"/>
      <c r="HX2270" s="1"/>
      <c r="HY2270" s="1"/>
      <c r="HZ2270" s="1"/>
      <c r="IA2270" s="1"/>
      <c r="IB2270" s="1"/>
      <c r="IC2270" s="1"/>
      <c r="ID2270" s="1"/>
      <c r="IE2270" s="1"/>
      <c r="IF2270" s="1"/>
      <c r="IG2270" s="1"/>
      <c r="IH2270" s="1"/>
      <c r="II2270" s="1"/>
      <c r="IJ2270" s="1"/>
      <c r="IK2270" s="1"/>
      <c r="IL2270" s="1"/>
      <c r="IM2270" s="1"/>
      <c r="IN2270" s="1"/>
      <c r="IO2270" s="1"/>
      <c r="IP2270" s="1"/>
    </row>
    <row r="2271" spans="1:250" s="68" customFormat="1">
      <c r="A2271" s="1"/>
      <c r="B2271" s="65"/>
      <c r="C2271" s="67"/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1"/>
      <c r="U2271" s="1"/>
      <c r="V2271" s="1"/>
      <c r="W2271" s="1"/>
      <c r="X2271" s="1"/>
      <c r="Y2271" s="1"/>
      <c r="Z2271" s="1"/>
      <c r="AA2271" s="1"/>
      <c r="AB2271" s="1"/>
      <c r="AC2271" s="1"/>
      <c r="AD2271" s="1"/>
      <c r="AE2271" s="1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  <c r="FH2271" s="1"/>
      <c r="FI2271" s="1"/>
      <c r="FJ2271" s="1"/>
      <c r="FK2271" s="1"/>
      <c r="FL2271" s="1"/>
      <c r="FM2271" s="1"/>
      <c r="FN2271" s="1"/>
      <c r="FO2271" s="1"/>
      <c r="FP2271" s="1"/>
      <c r="FQ2271" s="1"/>
      <c r="FR2271" s="1"/>
      <c r="FS2271" s="1"/>
      <c r="FT2271" s="1"/>
      <c r="FU2271" s="1"/>
      <c r="FV2271" s="1"/>
      <c r="FW2271" s="1"/>
      <c r="FX2271" s="1"/>
      <c r="FY2271" s="1"/>
      <c r="FZ2271" s="1"/>
      <c r="GA2271" s="1"/>
      <c r="GB2271" s="1"/>
      <c r="GC2271" s="1"/>
      <c r="GD2271" s="1"/>
      <c r="GE2271" s="1"/>
      <c r="GF2271" s="1"/>
      <c r="GG2271" s="1"/>
      <c r="GH2271" s="1"/>
      <c r="GI2271" s="1"/>
      <c r="GJ2271" s="1"/>
      <c r="GK2271" s="1"/>
      <c r="GL2271" s="1"/>
      <c r="GM2271" s="1"/>
      <c r="GN2271" s="1"/>
      <c r="GO2271" s="1"/>
      <c r="GP2271" s="1"/>
      <c r="GQ2271" s="1"/>
      <c r="GR2271" s="1"/>
      <c r="GS2271" s="1"/>
      <c r="GT2271" s="1"/>
      <c r="GU2271" s="1"/>
      <c r="GV2271" s="1"/>
      <c r="GW2271" s="1"/>
      <c r="GX2271" s="1"/>
      <c r="GY2271" s="1"/>
      <c r="GZ2271" s="1"/>
      <c r="HA2271" s="1"/>
      <c r="HB2271" s="1"/>
      <c r="HC2271" s="1"/>
      <c r="HD2271" s="1"/>
      <c r="HE2271" s="1"/>
      <c r="HF2271" s="1"/>
      <c r="HG2271" s="1"/>
      <c r="HH2271" s="1"/>
      <c r="HI2271" s="1"/>
      <c r="HJ2271" s="1"/>
      <c r="HK2271" s="1"/>
      <c r="HL2271" s="1"/>
      <c r="HM2271" s="1"/>
      <c r="HN2271" s="1"/>
      <c r="HO2271" s="1"/>
      <c r="HP2271" s="1"/>
      <c r="HQ2271" s="1"/>
      <c r="HR2271" s="1"/>
      <c r="HS2271" s="1"/>
      <c r="HT2271" s="1"/>
      <c r="HU2271" s="1"/>
      <c r="HV2271" s="1"/>
      <c r="HW2271" s="1"/>
      <c r="HX2271" s="1"/>
      <c r="HY2271" s="1"/>
      <c r="HZ2271" s="1"/>
      <c r="IA2271" s="1"/>
      <c r="IB2271" s="1"/>
      <c r="IC2271" s="1"/>
      <c r="ID2271" s="1"/>
      <c r="IE2271" s="1"/>
      <c r="IF2271" s="1"/>
      <c r="IG2271" s="1"/>
      <c r="IH2271" s="1"/>
      <c r="II2271" s="1"/>
      <c r="IJ2271" s="1"/>
      <c r="IK2271" s="1"/>
      <c r="IL2271" s="1"/>
      <c r="IM2271" s="1"/>
      <c r="IN2271" s="1"/>
      <c r="IO2271" s="1"/>
      <c r="IP2271" s="1"/>
    </row>
    <row r="2272" spans="1:250" s="68" customFormat="1">
      <c r="A2272" s="1"/>
      <c r="B2272" s="65"/>
      <c r="C2272" s="67"/>
      <c r="E2272" s="1"/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1"/>
      <c r="U2272" s="1"/>
      <c r="V2272" s="1"/>
      <c r="W2272" s="1"/>
      <c r="X2272" s="1"/>
      <c r="Y2272" s="1"/>
      <c r="Z2272" s="1"/>
      <c r="AA2272" s="1"/>
      <c r="AB2272" s="1"/>
      <c r="AC2272" s="1"/>
      <c r="AD2272" s="1"/>
      <c r="AE2272" s="1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  <c r="FH2272" s="1"/>
      <c r="FI2272" s="1"/>
      <c r="FJ2272" s="1"/>
      <c r="FK2272" s="1"/>
      <c r="FL2272" s="1"/>
      <c r="FM2272" s="1"/>
      <c r="FN2272" s="1"/>
      <c r="FO2272" s="1"/>
      <c r="FP2272" s="1"/>
      <c r="FQ2272" s="1"/>
      <c r="FR2272" s="1"/>
      <c r="FS2272" s="1"/>
      <c r="FT2272" s="1"/>
      <c r="FU2272" s="1"/>
      <c r="FV2272" s="1"/>
      <c r="FW2272" s="1"/>
      <c r="FX2272" s="1"/>
      <c r="FY2272" s="1"/>
      <c r="FZ2272" s="1"/>
      <c r="GA2272" s="1"/>
      <c r="GB2272" s="1"/>
      <c r="GC2272" s="1"/>
      <c r="GD2272" s="1"/>
      <c r="GE2272" s="1"/>
      <c r="GF2272" s="1"/>
      <c r="GG2272" s="1"/>
      <c r="GH2272" s="1"/>
      <c r="GI2272" s="1"/>
      <c r="GJ2272" s="1"/>
      <c r="GK2272" s="1"/>
      <c r="GL2272" s="1"/>
      <c r="GM2272" s="1"/>
      <c r="GN2272" s="1"/>
      <c r="GO2272" s="1"/>
      <c r="GP2272" s="1"/>
      <c r="GQ2272" s="1"/>
      <c r="GR2272" s="1"/>
      <c r="GS2272" s="1"/>
      <c r="GT2272" s="1"/>
      <c r="GU2272" s="1"/>
      <c r="GV2272" s="1"/>
      <c r="GW2272" s="1"/>
      <c r="GX2272" s="1"/>
      <c r="GY2272" s="1"/>
      <c r="GZ2272" s="1"/>
      <c r="HA2272" s="1"/>
      <c r="HB2272" s="1"/>
      <c r="HC2272" s="1"/>
      <c r="HD2272" s="1"/>
      <c r="HE2272" s="1"/>
      <c r="HF2272" s="1"/>
      <c r="HG2272" s="1"/>
      <c r="HH2272" s="1"/>
      <c r="HI2272" s="1"/>
      <c r="HJ2272" s="1"/>
      <c r="HK2272" s="1"/>
      <c r="HL2272" s="1"/>
      <c r="HM2272" s="1"/>
      <c r="HN2272" s="1"/>
      <c r="HO2272" s="1"/>
      <c r="HP2272" s="1"/>
      <c r="HQ2272" s="1"/>
      <c r="HR2272" s="1"/>
      <c r="HS2272" s="1"/>
      <c r="HT2272" s="1"/>
      <c r="HU2272" s="1"/>
      <c r="HV2272" s="1"/>
      <c r="HW2272" s="1"/>
      <c r="HX2272" s="1"/>
      <c r="HY2272" s="1"/>
      <c r="HZ2272" s="1"/>
      <c r="IA2272" s="1"/>
      <c r="IB2272" s="1"/>
      <c r="IC2272" s="1"/>
      <c r="ID2272" s="1"/>
      <c r="IE2272" s="1"/>
      <c r="IF2272" s="1"/>
      <c r="IG2272" s="1"/>
      <c r="IH2272" s="1"/>
      <c r="II2272" s="1"/>
      <c r="IJ2272" s="1"/>
      <c r="IK2272" s="1"/>
      <c r="IL2272" s="1"/>
      <c r="IM2272" s="1"/>
      <c r="IN2272" s="1"/>
      <c r="IO2272" s="1"/>
      <c r="IP2272" s="1"/>
    </row>
    <row r="2273" spans="1:250" s="68" customFormat="1">
      <c r="A2273" s="1"/>
      <c r="B2273" s="65"/>
      <c r="C2273" s="67"/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1"/>
      <c r="S2273" s="1"/>
      <c r="T2273" s="1"/>
      <c r="U2273" s="1"/>
      <c r="V2273" s="1"/>
      <c r="W2273" s="1"/>
      <c r="X2273" s="1"/>
      <c r="Y2273" s="1"/>
      <c r="Z2273" s="1"/>
      <c r="AA2273" s="1"/>
      <c r="AB2273" s="1"/>
      <c r="AC2273" s="1"/>
      <c r="AD2273" s="1"/>
      <c r="AE2273" s="1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  <c r="FH2273" s="1"/>
      <c r="FI2273" s="1"/>
      <c r="FJ2273" s="1"/>
      <c r="FK2273" s="1"/>
      <c r="FL2273" s="1"/>
      <c r="FM2273" s="1"/>
      <c r="FN2273" s="1"/>
      <c r="FO2273" s="1"/>
      <c r="FP2273" s="1"/>
      <c r="FQ2273" s="1"/>
      <c r="FR2273" s="1"/>
      <c r="FS2273" s="1"/>
      <c r="FT2273" s="1"/>
      <c r="FU2273" s="1"/>
      <c r="FV2273" s="1"/>
      <c r="FW2273" s="1"/>
      <c r="FX2273" s="1"/>
      <c r="FY2273" s="1"/>
      <c r="FZ2273" s="1"/>
      <c r="GA2273" s="1"/>
      <c r="GB2273" s="1"/>
      <c r="GC2273" s="1"/>
      <c r="GD2273" s="1"/>
      <c r="GE2273" s="1"/>
      <c r="GF2273" s="1"/>
      <c r="GG2273" s="1"/>
      <c r="GH2273" s="1"/>
      <c r="GI2273" s="1"/>
      <c r="GJ2273" s="1"/>
      <c r="GK2273" s="1"/>
      <c r="GL2273" s="1"/>
      <c r="GM2273" s="1"/>
      <c r="GN2273" s="1"/>
      <c r="GO2273" s="1"/>
      <c r="GP2273" s="1"/>
      <c r="GQ2273" s="1"/>
      <c r="GR2273" s="1"/>
      <c r="GS2273" s="1"/>
      <c r="GT2273" s="1"/>
      <c r="GU2273" s="1"/>
      <c r="GV2273" s="1"/>
      <c r="GW2273" s="1"/>
      <c r="GX2273" s="1"/>
      <c r="GY2273" s="1"/>
      <c r="GZ2273" s="1"/>
      <c r="HA2273" s="1"/>
      <c r="HB2273" s="1"/>
      <c r="HC2273" s="1"/>
      <c r="HD2273" s="1"/>
      <c r="HE2273" s="1"/>
      <c r="HF2273" s="1"/>
      <c r="HG2273" s="1"/>
      <c r="HH2273" s="1"/>
      <c r="HI2273" s="1"/>
      <c r="HJ2273" s="1"/>
      <c r="HK2273" s="1"/>
      <c r="HL2273" s="1"/>
      <c r="HM2273" s="1"/>
      <c r="HN2273" s="1"/>
      <c r="HO2273" s="1"/>
      <c r="HP2273" s="1"/>
      <c r="HQ2273" s="1"/>
      <c r="HR2273" s="1"/>
      <c r="HS2273" s="1"/>
      <c r="HT2273" s="1"/>
      <c r="HU2273" s="1"/>
      <c r="HV2273" s="1"/>
      <c r="HW2273" s="1"/>
      <c r="HX2273" s="1"/>
      <c r="HY2273" s="1"/>
      <c r="HZ2273" s="1"/>
      <c r="IA2273" s="1"/>
      <c r="IB2273" s="1"/>
      <c r="IC2273" s="1"/>
      <c r="ID2273" s="1"/>
      <c r="IE2273" s="1"/>
      <c r="IF2273" s="1"/>
      <c r="IG2273" s="1"/>
      <c r="IH2273" s="1"/>
      <c r="II2273" s="1"/>
      <c r="IJ2273" s="1"/>
      <c r="IK2273" s="1"/>
      <c r="IL2273" s="1"/>
      <c r="IM2273" s="1"/>
      <c r="IN2273" s="1"/>
      <c r="IO2273" s="1"/>
      <c r="IP2273" s="1"/>
    </row>
    <row r="2274" spans="1:250" s="68" customFormat="1">
      <c r="A2274" s="1"/>
      <c r="B2274" s="65"/>
      <c r="C2274" s="67"/>
      <c r="E2274" s="1"/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1"/>
      <c r="S2274" s="1"/>
      <c r="T2274" s="1"/>
      <c r="U2274" s="1"/>
      <c r="V2274" s="1"/>
      <c r="W2274" s="1"/>
      <c r="X2274" s="1"/>
      <c r="Y2274" s="1"/>
      <c r="Z2274" s="1"/>
      <c r="AA2274" s="1"/>
      <c r="AB2274" s="1"/>
      <c r="AC2274" s="1"/>
      <c r="AD2274" s="1"/>
      <c r="AE2274" s="1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  <c r="FH2274" s="1"/>
      <c r="FI2274" s="1"/>
      <c r="FJ2274" s="1"/>
      <c r="FK2274" s="1"/>
      <c r="FL2274" s="1"/>
      <c r="FM2274" s="1"/>
      <c r="FN2274" s="1"/>
      <c r="FO2274" s="1"/>
      <c r="FP2274" s="1"/>
      <c r="FQ2274" s="1"/>
      <c r="FR2274" s="1"/>
      <c r="FS2274" s="1"/>
      <c r="FT2274" s="1"/>
      <c r="FU2274" s="1"/>
      <c r="FV2274" s="1"/>
      <c r="FW2274" s="1"/>
      <c r="FX2274" s="1"/>
      <c r="FY2274" s="1"/>
      <c r="FZ2274" s="1"/>
      <c r="GA2274" s="1"/>
      <c r="GB2274" s="1"/>
      <c r="GC2274" s="1"/>
      <c r="GD2274" s="1"/>
      <c r="GE2274" s="1"/>
      <c r="GF2274" s="1"/>
      <c r="GG2274" s="1"/>
      <c r="GH2274" s="1"/>
      <c r="GI2274" s="1"/>
      <c r="GJ2274" s="1"/>
      <c r="GK2274" s="1"/>
      <c r="GL2274" s="1"/>
      <c r="GM2274" s="1"/>
      <c r="GN2274" s="1"/>
      <c r="GO2274" s="1"/>
      <c r="GP2274" s="1"/>
      <c r="GQ2274" s="1"/>
      <c r="GR2274" s="1"/>
      <c r="GS2274" s="1"/>
      <c r="GT2274" s="1"/>
      <c r="GU2274" s="1"/>
      <c r="GV2274" s="1"/>
      <c r="GW2274" s="1"/>
      <c r="GX2274" s="1"/>
      <c r="GY2274" s="1"/>
      <c r="GZ2274" s="1"/>
      <c r="HA2274" s="1"/>
      <c r="HB2274" s="1"/>
      <c r="HC2274" s="1"/>
      <c r="HD2274" s="1"/>
      <c r="HE2274" s="1"/>
      <c r="HF2274" s="1"/>
      <c r="HG2274" s="1"/>
      <c r="HH2274" s="1"/>
      <c r="HI2274" s="1"/>
      <c r="HJ2274" s="1"/>
      <c r="HK2274" s="1"/>
      <c r="HL2274" s="1"/>
      <c r="HM2274" s="1"/>
      <c r="HN2274" s="1"/>
      <c r="HO2274" s="1"/>
      <c r="HP2274" s="1"/>
      <c r="HQ2274" s="1"/>
      <c r="HR2274" s="1"/>
      <c r="HS2274" s="1"/>
      <c r="HT2274" s="1"/>
      <c r="HU2274" s="1"/>
      <c r="HV2274" s="1"/>
      <c r="HW2274" s="1"/>
      <c r="HX2274" s="1"/>
      <c r="HY2274" s="1"/>
      <c r="HZ2274" s="1"/>
      <c r="IA2274" s="1"/>
      <c r="IB2274" s="1"/>
      <c r="IC2274" s="1"/>
      <c r="ID2274" s="1"/>
      <c r="IE2274" s="1"/>
      <c r="IF2274" s="1"/>
      <c r="IG2274" s="1"/>
      <c r="IH2274" s="1"/>
      <c r="II2274" s="1"/>
      <c r="IJ2274" s="1"/>
      <c r="IK2274" s="1"/>
      <c r="IL2274" s="1"/>
      <c r="IM2274" s="1"/>
      <c r="IN2274" s="1"/>
      <c r="IO2274" s="1"/>
      <c r="IP2274" s="1"/>
    </row>
    <row r="2275" spans="1:250" s="68" customFormat="1">
      <c r="A2275" s="1"/>
      <c r="B2275" s="65"/>
      <c r="C2275" s="67"/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  <c r="Q2275" s="1"/>
      <c r="R2275" s="1"/>
      <c r="S2275" s="1"/>
      <c r="T2275" s="1"/>
      <c r="U2275" s="1"/>
      <c r="V2275" s="1"/>
      <c r="W2275" s="1"/>
      <c r="X2275" s="1"/>
      <c r="Y2275" s="1"/>
      <c r="Z2275" s="1"/>
      <c r="AA2275" s="1"/>
      <c r="AB2275" s="1"/>
      <c r="AC2275" s="1"/>
      <c r="AD2275" s="1"/>
      <c r="AE2275" s="1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  <c r="FH2275" s="1"/>
      <c r="FI2275" s="1"/>
      <c r="FJ2275" s="1"/>
      <c r="FK2275" s="1"/>
      <c r="FL2275" s="1"/>
      <c r="FM2275" s="1"/>
      <c r="FN2275" s="1"/>
      <c r="FO2275" s="1"/>
      <c r="FP2275" s="1"/>
      <c r="FQ2275" s="1"/>
      <c r="FR2275" s="1"/>
      <c r="FS2275" s="1"/>
      <c r="FT2275" s="1"/>
      <c r="FU2275" s="1"/>
      <c r="FV2275" s="1"/>
      <c r="FW2275" s="1"/>
      <c r="FX2275" s="1"/>
      <c r="FY2275" s="1"/>
      <c r="FZ2275" s="1"/>
      <c r="GA2275" s="1"/>
      <c r="GB2275" s="1"/>
      <c r="GC2275" s="1"/>
      <c r="GD2275" s="1"/>
      <c r="GE2275" s="1"/>
      <c r="GF2275" s="1"/>
      <c r="GG2275" s="1"/>
      <c r="GH2275" s="1"/>
      <c r="GI2275" s="1"/>
      <c r="GJ2275" s="1"/>
      <c r="GK2275" s="1"/>
      <c r="GL2275" s="1"/>
      <c r="GM2275" s="1"/>
      <c r="GN2275" s="1"/>
      <c r="GO2275" s="1"/>
      <c r="GP2275" s="1"/>
      <c r="GQ2275" s="1"/>
      <c r="GR2275" s="1"/>
      <c r="GS2275" s="1"/>
      <c r="GT2275" s="1"/>
      <c r="GU2275" s="1"/>
      <c r="GV2275" s="1"/>
      <c r="GW2275" s="1"/>
      <c r="GX2275" s="1"/>
      <c r="GY2275" s="1"/>
      <c r="GZ2275" s="1"/>
      <c r="HA2275" s="1"/>
      <c r="HB2275" s="1"/>
      <c r="HC2275" s="1"/>
      <c r="HD2275" s="1"/>
      <c r="HE2275" s="1"/>
      <c r="HF2275" s="1"/>
      <c r="HG2275" s="1"/>
      <c r="HH2275" s="1"/>
      <c r="HI2275" s="1"/>
      <c r="HJ2275" s="1"/>
      <c r="HK2275" s="1"/>
      <c r="HL2275" s="1"/>
      <c r="HM2275" s="1"/>
      <c r="HN2275" s="1"/>
      <c r="HO2275" s="1"/>
      <c r="HP2275" s="1"/>
      <c r="HQ2275" s="1"/>
      <c r="HR2275" s="1"/>
      <c r="HS2275" s="1"/>
      <c r="HT2275" s="1"/>
      <c r="HU2275" s="1"/>
      <c r="HV2275" s="1"/>
      <c r="HW2275" s="1"/>
      <c r="HX2275" s="1"/>
      <c r="HY2275" s="1"/>
      <c r="HZ2275" s="1"/>
      <c r="IA2275" s="1"/>
      <c r="IB2275" s="1"/>
      <c r="IC2275" s="1"/>
      <c r="ID2275" s="1"/>
      <c r="IE2275" s="1"/>
      <c r="IF2275" s="1"/>
      <c r="IG2275" s="1"/>
      <c r="IH2275" s="1"/>
      <c r="II2275" s="1"/>
      <c r="IJ2275" s="1"/>
      <c r="IK2275" s="1"/>
      <c r="IL2275" s="1"/>
      <c r="IM2275" s="1"/>
      <c r="IN2275" s="1"/>
      <c r="IO2275" s="1"/>
      <c r="IP2275" s="1"/>
    </row>
    <row r="2276" spans="1:250" s="68" customFormat="1">
      <c r="A2276" s="1"/>
      <c r="B2276" s="65"/>
      <c r="C2276" s="67"/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1"/>
      <c r="Q2276" s="1"/>
      <c r="R2276" s="1"/>
      <c r="S2276" s="1"/>
      <c r="T2276" s="1"/>
      <c r="U2276" s="1"/>
      <c r="V2276" s="1"/>
      <c r="W2276" s="1"/>
      <c r="X2276" s="1"/>
      <c r="Y2276" s="1"/>
      <c r="Z2276" s="1"/>
      <c r="AA2276" s="1"/>
      <c r="AB2276" s="1"/>
      <c r="AC2276" s="1"/>
      <c r="AD2276" s="1"/>
      <c r="AE2276" s="1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  <c r="FH2276" s="1"/>
      <c r="FI2276" s="1"/>
      <c r="FJ2276" s="1"/>
      <c r="FK2276" s="1"/>
      <c r="FL2276" s="1"/>
      <c r="FM2276" s="1"/>
      <c r="FN2276" s="1"/>
      <c r="FO2276" s="1"/>
      <c r="FP2276" s="1"/>
      <c r="FQ2276" s="1"/>
      <c r="FR2276" s="1"/>
      <c r="FS2276" s="1"/>
      <c r="FT2276" s="1"/>
      <c r="FU2276" s="1"/>
      <c r="FV2276" s="1"/>
      <c r="FW2276" s="1"/>
      <c r="FX2276" s="1"/>
      <c r="FY2276" s="1"/>
      <c r="FZ2276" s="1"/>
      <c r="GA2276" s="1"/>
      <c r="GB2276" s="1"/>
      <c r="GC2276" s="1"/>
      <c r="GD2276" s="1"/>
      <c r="GE2276" s="1"/>
      <c r="GF2276" s="1"/>
      <c r="GG2276" s="1"/>
      <c r="GH2276" s="1"/>
      <c r="GI2276" s="1"/>
      <c r="GJ2276" s="1"/>
      <c r="GK2276" s="1"/>
      <c r="GL2276" s="1"/>
      <c r="GM2276" s="1"/>
      <c r="GN2276" s="1"/>
      <c r="GO2276" s="1"/>
      <c r="GP2276" s="1"/>
      <c r="GQ2276" s="1"/>
      <c r="GR2276" s="1"/>
      <c r="GS2276" s="1"/>
      <c r="GT2276" s="1"/>
      <c r="GU2276" s="1"/>
      <c r="GV2276" s="1"/>
      <c r="GW2276" s="1"/>
      <c r="GX2276" s="1"/>
      <c r="GY2276" s="1"/>
      <c r="GZ2276" s="1"/>
      <c r="HA2276" s="1"/>
      <c r="HB2276" s="1"/>
      <c r="HC2276" s="1"/>
      <c r="HD2276" s="1"/>
      <c r="HE2276" s="1"/>
      <c r="HF2276" s="1"/>
      <c r="HG2276" s="1"/>
      <c r="HH2276" s="1"/>
      <c r="HI2276" s="1"/>
      <c r="HJ2276" s="1"/>
      <c r="HK2276" s="1"/>
      <c r="HL2276" s="1"/>
      <c r="HM2276" s="1"/>
      <c r="HN2276" s="1"/>
      <c r="HO2276" s="1"/>
      <c r="HP2276" s="1"/>
      <c r="HQ2276" s="1"/>
      <c r="HR2276" s="1"/>
      <c r="HS2276" s="1"/>
      <c r="HT2276" s="1"/>
      <c r="HU2276" s="1"/>
      <c r="HV2276" s="1"/>
      <c r="HW2276" s="1"/>
      <c r="HX2276" s="1"/>
      <c r="HY2276" s="1"/>
      <c r="HZ2276" s="1"/>
      <c r="IA2276" s="1"/>
      <c r="IB2276" s="1"/>
      <c r="IC2276" s="1"/>
      <c r="ID2276" s="1"/>
      <c r="IE2276" s="1"/>
      <c r="IF2276" s="1"/>
      <c r="IG2276" s="1"/>
      <c r="IH2276" s="1"/>
      <c r="II2276" s="1"/>
      <c r="IJ2276" s="1"/>
      <c r="IK2276" s="1"/>
      <c r="IL2276" s="1"/>
      <c r="IM2276" s="1"/>
      <c r="IN2276" s="1"/>
      <c r="IO2276" s="1"/>
      <c r="IP2276" s="1"/>
    </row>
    <row r="2277" spans="1:250" s="68" customFormat="1">
      <c r="A2277" s="1"/>
      <c r="B2277" s="65"/>
      <c r="C2277" s="67"/>
      <c r="E2277" s="1"/>
      <c r="F2277" s="1"/>
      <c r="G2277" s="1"/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1"/>
      <c r="S2277" s="1"/>
      <c r="T2277" s="1"/>
      <c r="U2277" s="1"/>
      <c r="V2277" s="1"/>
      <c r="W2277" s="1"/>
      <c r="X2277" s="1"/>
      <c r="Y2277" s="1"/>
      <c r="Z2277" s="1"/>
      <c r="AA2277" s="1"/>
      <c r="AB2277" s="1"/>
      <c r="AC2277" s="1"/>
      <c r="AD2277" s="1"/>
      <c r="AE2277" s="1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  <c r="FH2277" s="1"/>
      <c r="FI2277" s="1"/>
      <c r="FJ2277" s="1"/>
      <c r="FK2277" s="1"/>
      <c r="FL2277" s="1"/>
      <c r="FM2277" s="1"/>
      <c r="FN2277" s="1"/>
      <c r="FO2277" s="1"/>
      <c r="FP2277" s="1"/>
      <c r="FQ2277" s="1"/>
      <c r="FR2277" s="1"/>
      <c r="FS2277" s="1"/>
      <c r="FT2277" s="1"/>
      <c r="FU2277" s="1"/>
      <c r="FV2277" s="1"/>
      <c r="FW2277" s="1"/>
      <c r="FX2277" s="1"/>
      <c r="FY2277" s="1"/>
      <c r="FZ2277" s="1"/>
      <c r="GA2277" s="1"/>
      <c r="GB2277" s="1"/>
      <c r="GC2277" s="1"/>
      <c r="GD2277" s="1"/>
      <c r="GE2277" s="1"/>
      <c r="GF2277" s="1"/>
      <c r="GG2277" s="1"/>
      <c r="GH2277" s="1"/>
      <c r="GI2277" s="1"/>
      <c r="GJ2277" s="1"/>
      <c r="GK2277" s="1"/>
      <c r="GL2277" s="1"/>
      <c r="GM2277" s="1"/>
      <c r="GN2277" s="1"/>
      <c r="GO2277" s="1"/>
      <c r="GP2277" s="1"/>
      <c r="GQ2277" s="1"/>
      <c r="GR2277" s="1"/>
      <c r="GS2277" s="1"/>
      <c r="GT2277" s="1"/>
      <c r="GU2277" s="1"/>
      <c r="GV2277" s="1"/>
      <c r="GW2277" s="1"/>
      <c r="GX2277" s="1"/>
      <c r="GY2277" s="1"/>
      <c r="GZ2277" s="1"/>
      <c r="HA2277" s="1"/>
      <c r="HB2277" s="1"/>
      <c r="HC2277" s="1"/>
      <c r="HD2277" s="1"/>
      <c r="HE2277" s="1"/>
      <c r="HF2277" s="1"/>
      <c r="HG2277" s="1"/>
      <c r="HH2277" s="1"/>
      <c r="HI2277" s="1"/>
      <c r="HJ2277" s="1"/>
      <c r="HK2277" s="1"/>
      <c r="HL2277" s="1"/>
      <c r="HM2277" s="1"/>
      <c r="HN2277" s="1"/>
      <c r="HO2277" s="1"/>
      <c r="HP2277" s="1"/>
      <c r="HQ2277" s="1"/>
      <c r="HR2277" s="1"/>
      <c r="HS2277" s="1"/>
      <c r="HT2277" s="1"/>
      <c r="HU2277" s="1"/>
      <c r="HV2277" s="1"/>
      <c r="HW2277" s="1"/>
      <c r="HX2277" s="1"/>
      <c r="HY2277" s="1"/>
      <c r="HZ2277" s="1"/>
      <c r="IA2277" s="1"/>
      <c r="IB2277" s="1"/>
      <c r="IC2277" s="1"/>
      <c r="ID2277" s="1"/>
      <c r="IE2277" s="1"/>
      <c r="IF2277" s="1"/>
      <c r="IG2277" s="1"/>
      <c r="IH2277" s="1"/>
      <c r="II2277" s="1"/>
      <c r="IJ2277" s="1"/>
      <c r="IK2277" s="1"/>
      <c r="IL2277" s="1"/>
      <c r="IM2277" s="1"/>
      <c r="IN2277" s="1"/>
      <c r="IO2277" s="1"/>
      <c r="IP2277" s="1"/>
    </row>
    <row r="2278" spans="1:250" s="68" customFormat="1">
      <c r="A2278" s="1"/>
      <c r="B2278" s="65"/>
      <c r="C2278" s="67"/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1"/>
      <c r="Q2278" s="1"/>
      <c r="R2278" s="1"/>
      <c r="S2278" s="1"/>
      <c r="T2278" s="1"/>
      <c r="U2278" s="1"/>
      <c r="V2278" s="1"/>
      <c r="W2278" s="1"/>
      <c r="X2278" s="1"/>
      <c r="Y2278" s="1"/>
      <c r="Z2278" s="1"/>
      <c r="AA2278" s="1"/>
      <c r="AB2278" s="1"/>
      <c r="AC2278" s="1"/>
      <c r="AD2278" s="1"/>
      <c r="AE2278" s="1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  <c r="FH2278" s="1"/>
      <c r="FI2278" s="1"/>
      <c r="FJ2278" s="1"/>
      <c r="FK2278" s="1"/>
      <c r="FL2278" s="1"/>
      <c r="FM2278" s="1"/>
      <c r="FN2278" s="1"/>
      <c r="FO2278" s="1"/>
      <c r="FP2278" s="1"/>
      <c r="FQ2278" s="1"/>
      <c r="FR2278" s="1"/>
      <c r="FS2278" s="1"/>
      <c r="FT2278" s="1"/>
      <c r="FU2278" s="1"/>
      <c r="FV2278" s="1"/>
      <c r="FW2278" s="1"/>
      <c r="FX2278" s="1"/>
      <c r="FY2278" s="1"/>
      <c r="FZ2278" s="1"/>
      <c r="GA2278" s="1"/>
      <c r="GB2278" s="1"/>
      <c r="GC2278" s="1"/>
      <c r="GD2278" s="1"/>
      <c r="GE2278" s="1"/>
      <c r="GF2278" s="1"/>
      <c r="GG2278" s="1"/>
      <c r="GH2278" s="1"/>
      <c r="GI2278" s="1"/>
      <c r="GJ2278" s="1"/>
      <c r="GK2278" s="1"/>
      <c r="GL2278" s="1"/>
      <c r="GM2278" s="1"/>
      <c r="GN2278" s="1"/>
      <c r="GO2278" s="1"/>
      <c r="GP2278" s="1"/>
      <c r="GQ2278" s="1"/>
      <c r="GR2278" s="1"/>
      <c r="GS2278" s="1"/>
      <c r="GT2278" s="1"/>
      <c r="GU2278" s="1"/>
      <c r="GV2278" s="1"/>
      <c r="GW2278" s="1"/>
      <c r="GX2278" s="1"/>
      <c r="GY2278" s="1"/>
      <c r="GZ2278" s="1"/>
      <c r="HA2278" s="1"/>
      <c r="HB2278" s="1"/>
      <c r="HC2278" s="1"/>
      <c r="HD2278" s="1"/>
      <c r="HE2278" s="1"/>
      <c r="HF2278" s="1"/>
      <c r="HG2278" s="1"/>
      <c r="HH2278" s="1"/>
      <c r="HI2278" s="1"/>
      <c r="HJ2278" s="1"/>
      <c r="HK2278" s="1"/>
      <c r="HL2278" s="1"/>
      <c r="HM2278" s="1"/>
      <c r="HN2278" s="1"/>
      <c r="HO2278" s="1"/>
      <c r="HP2278" s="1"/>
      <c r="HQ2278" s="1"/>
      <c r="HR2278" s="1"/>
      <c r="HS2278" s="1"/>
      <c r="HT2278" s="1"/>
      <c r="HU2278" s="1"/>
      <c r="HV2278" s="1"/>
      <c r="HW2278" s="1"/>
      <c r="HX2278" s="1"/>
      <c r="HY2278" s="1"/>
      <c r="HZ2278" s="1"/>
      <c r="IA2278" s="1"/>
      <c r="IB2278" s="1"/>
      <c r="IC2278" s="1"/>
      <c r="ID2278" s="1"/>
      <c r="IE2278" s="1"/>
      <c r="IF2278" s="1"/>
      <c r="IG2278" s="1"/>
      <c r="IH2278" s="1"/>
      <c r="II2278" s="1"/>
      <c r="IJ2278" s="1"/>
      <c r="IK2278" s="1"/>
      <c r="IL2278" s="1"/>
      <c r="IM2278" s="1"/>
      <c r="IN2278" s="1"/>
      <c r="IO2278" s="1"/>
      <c r="IP2278" s="1"/>
    </row>
    <row r="2279" spans="1:250" s="68" customFormat="1">
      <c r="A2279" s="1"/>
      <c r="B2279" s="65"/>
      <c r="C2279" s="67"/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1"/>
      <c r="U2279" s="1"/>
      <c r="V2279" s="1"/>
      <c r="W2279" s="1"/>
      <c r="X2279" s="1"/>
      <c r="Y2279" s="1"/>
      <c r="Z2279" s="1"/>
      <c r="AA2279" s="1"/>
      <c r="AB2279" s="1"/>
      <c r="AC2279" s="1"/>
      <c r="AD2279" s="1"/>
      <c r="AE2279" s="1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  <c r="FH2279" s="1"/>
      <c r="FI2279" s="1"/>
      <c r="FJ2279" s="1"/>
      <c r="FK2279" s="1"/>
      <c r="FL2279" s="1"/>
      <c r="FM2279" s="1"/>
      <c r="FN2279" s="1"/>
      <c r="FO2279" s="1"/>
      <c r="FP2279" s="1"/>
      <c r="FQ2279" s="1"/>
      <c r="FR2279" s="1"/>
      <c r="FS2279" s="1"/>
      <c r="FT2279" s="1"/>
      <c r="FU2279" s="1"/>
      <c r="FV2279" s="1"/>
      <c r="FW2279" s="1"/>
      <c r="FX2279" s="1"/>
      <c r="FY2279" s="1"/>
      <c r="FZ2279" s="1"/>
      <c r="GA2279" s="1"/>
      <c r="GB2279" s="1"/>
      <c r="GC2279" s="1"/>
      <c r="GD2279" s="1"/>
      <c r="GE2279" s="1"/>
      <c r="GF2279" s="1"/>
      <c r="GG2279" s="1"/>
      <c r="GH2279" s="1"/>
      <c r="GI2279" s="1"/>
      <c r="GJ2279" s="1"/>
      <c r="GK2279" s="1"/>
      <c r="GL2279" s="1"/>
      <c r="GM2279" s="1"/>
      <c r="GN2279" s="1"/>
      <c r="GO2279" s="1"/>
      <c r="GP2279" s="1"/>
      <c r="GQ2279" s="1"/>
      <c r="GR2279" s="1"/>
      <c r="GS2279" s="1"/>
      <c r="GT2279" s="1"/>
      <c r="GU2279" s="1"/>
      <c r="GV2279" s="1"/>
      <c r="GW2279" s="1"/>
      <c r="GX2279" s="1"/>
      <c r="GY2279" s="1"/>
      <c r="GZ2279" s="1"/>
      <c r="HA2279" s="1"/>
      <c r="HB2279" s="1"/>
      <c r="HC2279" s="1"/>
      <c r="HD2279" s="1"/>
      <c r="HE2279" s="1"/>
      <c r="HF2279" s="1"/>
      <c r="HG2279" s="1"/>
      <c r="HH2279" s="1"/>
      <c r="HI2279" s="1"/>
      <c r="HJ2279" s="1"/>
      <c r="HK2279" s="1"/>
      <c r="HL2279" s="1"/>
      <c r="HM2279" s="1"/>
      <c r="HN2279" s="1"/>
      <c r="HO2279" s="1"/>
      <c r="HP2279" s="1"/>
      <c r="HQ2279" s="1"/>
      <c r="HR2279" s="1"/>
      <c r="HS2279" s="1"/>
      <c r="HT2279" s="1"/>
      <c r="HU2279" s="1"/>
      <c r="HV2279" s="1"/>
      <c r="HW2279" s="1"/>
      <c r="HX2279" s="1"/>
      <c r="HY2279" s="1"/>
      <c r="HZ2279" s="1"/>
      <c r="IA2279" s="1"/>
      <c r="IB2279" s="1"/>
      <c r="IC2279" s="1"/>
      <c r="ID2279" s="1"/>
      <c r="IE2279" s="1"/>
      <c r="IF2279" s="1"/>
      <c r="IG2279" s="1"/>
      <c r="IH2279" s="1"/>
      <c r="II2279" s="1"/>
      <c r="IJ2279" s="1"/>
      <c r="IK2279" s="1"/>
      <c r="IL2279" s="1"/>
      <c r="IM2279" s="1"/>
      <c r="IN2279" s="1"/>
      <c r="IO2279" s="1"/>
      <c r="IP2279" s="1"/>
    </row>
    <row r="2280" spans="1:250" s="68" customFormat="1">
      <c r="A2280" s="1"/>
      <c r="B2280" s="65"/>
      <c r="C2280" s="67"/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1"/>
      <c r="U2280" s="1"/>
      <c r="V2280" s="1"/>
      <c r="W2280" s="1"/>
      <c r="X2280" s="1"/>
      <c r="Y2280" s="1"/>
      <c r="Z2280" s="1"/>
      <c r="AA2280" s="1"/>
      <c r="AB2280" s="1"/>
      <c r="AC2280" s="1"/>
      <c r="AD2280" s="1"/>
      <c r="AE2280" s="1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  <c r="FH2280" s="1"/>
      <c r="FI2280" s="1"/>
      <c r="FJ2280" s="1"/>
      <c r="FK2280" s="1"/>
      <c r="FL2280" s="1"/>
      <c r="FM2280" s="1"/>
      <c r="FN2280" s="1"/>
      <c r="FO2280" s="1"/>
      <c r="FP2280" s="1"/>
      <c r="FQ2280" s="1"/>
      <c r="FR2280" s="1"/>
      <c r="FS2280" s="1"/>
      <c r="FT2280" s="1"/>
      <c r="FU2280" s="1"/>
      <c r="FV2280" s="1"/>
      <c r="FW2280" s="1"/>
      <c r="FX2280" s="1"/>
      <c r="FY2280" s="1"/>
      <c r="FZ2280" s="1"/>
      <c r="GA2280" s="1"/>
      <c r="GB2280" s="1"/>
      <c r="GC2280" s="1"/>
      <c r="GD2280" s="1"/>
      <c r="GE2280" s="1"/>
      <c r="GF2280" s="1"/>
      <c r="GG2280" s="1"/>
      <c r="GH2280" s="1"/>
      <c r="GI2280" s="1"/>
      <c r="GJ2280" s="1"/>
      <c r="GK2280" s="1"/>
      <c r="GL2280" s="1"/>
      <c r="GM2280" s="1"/>
      <c r="GN2280" s="1"/>
      <c r="GO2280" s="1"/>
      <c r="GP2280" s="1"/>
      <c r="GQ2280" s="1"/>
      <c r="GR2280" s="1"/>
      <c r="GS2280" s="1"/>
      <c r="GT2280" s="1"/>
      <c r="GU2280" s="1"/>
      <c r="GV2280" s="1"/>
      <c r="GW2280" s="1"/>
      <c r="GX2280" s="1"/>
      <c r="GY2280" s="1"/>
      <c r="GZ2280" s="1"/>
      <c r="HA2280" s="1"/>
      <c r="HB2280" s="1"/>
      <c r="HC2280" s="1"/>
      <c r="HD2280" s="1"/>
      <c r="HE2280" s="1"/>
      <c r="HF2280" s="1"/>
      <c r="HG2280" s="1"/>
      <c r="HH2280" s="1"/>
      <c r="HI2280" s="1"/>
      <c r="HJ2280" s="1"/>
      <c r="HK2280" s="1"/>
      <c r="HL2280" s="1"/>
      <c r="HM2280" s="1"/>
      <c r="HN2280" s="1"/>
      <c r="HO2280" s="1"/>
      <c r="HP2280" s="1"/>
      <c r="HQ2280" s="1"/>
      <c r="HR2280" s="1"/>
      <c r="HS2280" s="1"/>
      <c r="HT2280" s="1"/>
      <c r="HU2280" s="1"/>
      <c r="HV2280" s="1"/>
      <c r="HW2280" s="1"/>
      <c r="HX2280" s="1"/>
      <c r="HY2280" s="1"/>
      <c r="HZ2280" s="1"/>
      <c r="IA2280" s="1"/>
      <c r="IB2280" s="1"/>
      <c r="IC2280" s="1"/>
      <c r="ID2280" s="1"/>
      <c r="IE2280" s="1"/>
      <c r="IF2280" s="1"/>
      <c r="IG2280" s="1"/>
      <c r="IH2280" s="1"/>
      <c r="II2280" s="1"/>
      <c r="IJ2280" s="1"/>
      <c r="IK2280" s="1"/>
      <c r="IL2280" s="1"/>
      <c r="IM2280" s="1"/>
      <c r="IN2280" s="1"/>
      <c r="IO2280" s="1"/>
      <c r="IP2280" s="1"/>
    </row>
    <row r="2281" spans="1:250" s="68" customFormat="1">
      <c r="A2281" s="1"/>
      <c r="B2281" s="65"/>
      <c r="C2281" s="67"/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1"/>
      <c r="U2281" s="1"/>
      <c r="V2281" s="1"/>
      <c r="W2281" s="1"/>
      <c r="X2281" s="1"/>
      <c r="Y2281" s="1"/>
      <c r="Z2281" s="1"/>
      <c r="AA2281" s="1"/>
      <c r="AB2281" s="1"/>
      <c r="AC2281" s="1"/>
      <c r="AD2281" s="1"/>
      <c r="AE2281" s="1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  <c r="FH2281" s="1"/>
      <c r="FI2281" s="1"/>
      <c r="FJ2281" s="1"/>
      <c r="FK2281" s="1"/>
      <c r="FL2281" s="1"/>
      <c r="FM2281" s="1"/>
      <c r="FN2281" s="1"/>
      <c r="FO2281" s="1"/>
      <c r="FP2281" s="1"/>
      <c r="FQ2281" s="1"/>
      <c r="FR2281" s="1"/>
      <c r="FS2281" s="1"/>
      <c r="FT2281" s="1"/>
      <c r="FU2281" s="1"/>
      <c r="FV2281" s="1"/>
      <c r="FW2281" s="1"/>
      <c r="FX2281" s="1"/>
      <c r="FY2281" s="1"/>
      <c r="FZ2281" s="1"/>
      <c r="GA2281" s="1"/>
      <c r="GB2281" s="1"/>
      <c r="GC2281" s="1"/>
      <c r="GD2281" s="1"/>
      <c r="GE2281" s="1"/>
      <c r="GF2281" s="1"/>
      <c r="GG2281" s="1"/>
      <c r="GH2281" s="1"/>
      <c r="GI2281" s="1"/>
      <c r="GJ2281" s="1"/>
      <c r="GK2281" s="1"/>
      <c r="GL2281" s="1"/>
      <c r="GM2281" s="1"/>
      <c r="GN2281" s="1"/>
      <c r="GO2281" s="1"/>
      <c r="GP2281" s="1"/>
      <c r="GQ2281" s="1"/>
      <c r="GR2281" s="1"/>
      <c r="GS2281" s="1"/>
      <c r="GT2281" s="1"/>
      <c r="GU2281" s="1"/>
      <c r="GV2281" s="1"/>
      <c r="GW2281" s="1"/>
      <c r="GX2281" s="1"/>
      <c r="GY2281" s="1"/>
      <c r="GZ2281" s="1"/>
      <c r="HA2281" s="1"/>
      <c r="HB2281" s="1"/>
      <c r="HC2281" s="1"/>
      <c r="HD2281" s="1"/>
      <c r="HE2281" s="1"/>
      <c r="HF2281" s="1"/>
      <c r="HG2281" s="1"/>
      <c r="HH2281" s="1"/>
      <c r="HI2281" s="1"/>
      <c r="HJ2281" s="1"/>
      <c r="HK2281" s="1"/>
      <c r="HL2281" s="1"/>
      <c r="HM2281" s="1"/>
      <c r="HN2281" s="1"/>
      <c r="HO2281" s="1"/>
      <c r="HP2281" s="1"/>
      <c r="HQ2281" s="1"/>
      <c r="HR2281" s="1"/>
      <c r="HS2281" s="1"/>
      <c r="HT2281" s="1"/>
      <c r="HU2281" s="1"/>
      <c r="HV2281" s="1"/>
      <c r="HW2281" s="1"/>
      <c r="HX2281" s="1"/>
      <c r="HY2281" s="1"/>
      <c r="HZ2281" s="1"/>
      <c r="IA2281" s="1"/>
      <c r="IB2281" s="1"/>
      <c r="IC2281" s="1"/>
      <c r="ID2281" s="1"/>
      <c r="IE2281" s="1"/>
      <c r="IF2281" s="1"/>
      <c r="IG2281" s="1"/>
      <c r="IH2281" s="1"/>
      <c r="II2281" s="1"/>
      <c r="IJ2281" s="1"/>
      <c r="IK2281" s="1"/>
      <c r="IL2281" s="1"/>
      <c r="IM2281" s="1"/>
      <c r="IN2281" s="1"/>
      <c r="IO2281" s="1"/>
      <c r="IP2281" s="1"/>
    </row>
    <row r="2282" spans="1:250" s="68" customFormat="1">
      <c r="A2282" s="1"/>
      <c r="B2282" s="65"/>
      <c r="C2282" s="67"/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1"/>
      <c r="U2282" s="1"/>
      <c r="V2282" s="1"/>
      <c r="W2282" s="1"/>
      <c r="X2282" s="1"/>
      <c r="Y2282" s="1"/>
      <c r="Z2282" s="1"/>
      <c r="AA2282" s="1"/>
      <c r="AB2282" s="1"/>
      <c r="AC2282" s="1"/>
      <c r="AD2282" s="1"/>
      <c r="AE2282" s="1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  <c r="FH2282" s="1"/>
      <c r="FI2282" s="1"/>
      <c r="FJ2282" s="1"/>
      <c r="FK2282" s="1"/>
      <c r="FL2282" s="1"/>
      <c r="FM2282" s="1"/>
      <c r="FN2282" s="1"/>
      <c r="FO2282" s="1"/>
      <c r="FP2282" s="1"/>
      <c r="FQ2282" s="1"/>
      <c r="FR2282" s="1"/>
      <c r="FS2282" s="1"/>
      <c r="FT2282" s="1"/>
      <c r="FU2282" s="1"/>
      <c r="FV2282" s="1"/>
      <c r="FW2282" s="1"/>
      <c r="FX2282" s="1"/>
      <c r="FY2282" s="1"/>
      <c r="FZ2282" s="1"/>
      <c r="GA2282" s="1"/>
      <c r="GB2282" s="1"/>
      <c r="GC2282" s="1"/>
      <c r="GD2282" s="1"/>
      <c r="GE2282" s="1"/>
      <c r="GF2282" s="1"/>
      <c r="GG2282" s="1"/>
      <c r="GH2282" s="1"/>
      <c r="GI2282" s="1"/>
      <c r="GJ2282" s="1"/>
      <c r="GK2282" s="1"/>
      <c r="GL2282" s="1"/>
      <c r="GM2282" s="1"/>
      <c r="GN2282" s="1"/>
      <c r="GO2282" s="1"/>
      <c r="GP2282" s="1"/>
      <c r="GQ2282" s="1"/>
      <c r="GR2282" s="1"/>
      <c r="GS2282" s="1"/>
      <c r="GT2282" s="1"/>
      <c r="GU2282" s="1"/>
      <c r="GV2282" s="1"/>
      <c r="GW2282" s="1"/>
      <c r="GX2282" s="1"/>
      <c r="GY2282" s="1"/>
      <c r="GZ2282" s="1"/>
      <c r="HA2282" s="1"/>
      <c r="HB2282" s="1"/>
      <c r="HC2282" s="1"/>
      <c r="HD2282" s="1"/>
      <c r="HE2282" s="1"/>
      <c r="HF2282" s="1"/>
      <c r="HG2282" s="1"/>
      <c r="HH2282" s="1"/>
      <c r="HI2282" s="1"/>
      <c r="HJ2282" s="1"/>
      <c r="HK2282" s="1"/>
      <c r="HL2282" s="1"/>
      <c r="HM2282" s="1"/>
      <c r="HN2282" s="1"/>
      <c r="HO2282" s="1"/>
      <c r="HP2282" s="1"/>
      <c r="HQ2282" s="1"/>
      <c r="HR2282" s="1"/>
      <c r="HS2282" s="1"/>
      <c r="HT2282" s="1"/>
      <c r="HU2282" s="1"/>
      <c r="HV2282" s="1"/>
      <c r="HW2282" s="1"/>
      <c r="HX2282" s="1"/>
      <c r="HY2282" s="1"/>
      <c r="HZ2282" s="1"/>
      <c r="IA2282" s="1"/>
      <c r="IB2282" s="1"/>
      <c r="IC2282" s="1"/>
      <c r="ID2282" s="1"/>
      <c r="IE2282" s="1"/>
      <c r="IF2282" s="1"/>
      <c r="IG2282" s="1"/>
      <c r="IH2282" s="1"/>
      <c r="II2282" s="1"/>
      <c r="IJ2282" s="1"/>
      <c r="IK2282" s="1"/>
      <c r="IL2282" s="1"/>
      <c r="IM2282" s="1"/>
      <c r="IN2282" s="1"/>
      <c r="IO2282" s="1"/>
      <c r="IP2282" s="1"/>
    </row>
    <row r="2283" spans="1:250" s="68" customFormat="1">
      <c r="A2283" s="1"/>
      <c r="B2283" s="65"/>
      <c r="C2283" s="67"/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1"/>
      <c r="U2283" s="1"/>
      <c r="V2283" s="1"/>
      <c r="W2283" s="1"/>
      <c r="X2283" s="1"/>
      <c r="Y2283" s="1"/>
      <c r="Z2283" s="1"/>
      <c r="AA2283" s="1"/>
      <c r="AB2283" s="1"/>
      <c r="AC2283" s="1"/>
      <c r="AD2283" s="1"/>
      <c r="AE2283" s="1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  <c r="FH2283" s="1"/>
      <c r="FI2283" s="1"/>
      <c r="FJ2283" s="1"/>
      <c r="FK2283" s="1"/>
      <c r="FL2283" s="1"/>
      <c r="FM2283" s="1"/>
      <c r="FN2283" s="1"/>
      <c r="FO2283" s="1"/>
      <c r="FP2283" s="1"/>
      <c r="FQ2283" s="1"/>
      <c r="FR2283" s="1"/>
      <c r="FS2283" s="1"/>
      <c r="FT2283" s="1"/>
      <c r="FU2283" s="1"/>
      <c r="FV2283" s="1"/>
      <c r="FW2283" s="1"/>
      <c r="FX2283" s="1"/>
      <c r="FY2283" s="1"/>
      <c r="FZ2283" s="1"/>
      <c r="GA2283" s="1"/>
      <c r="GB2283" s="1"/>
      <c r="GC2283" s="1"/>
      <c r="GD2283" s="1"/>
      <c r="GE2283" s="1"/>
      <c r="GF2283" s="1"/>
      <c r="GG2283" s="1"/>
      <c r="GH2283" s="1"/>
      <c r="GI2283" s="1"/>
      <c r="GJ2283" s="1"/>
      <c r="GK2283" s="1"/>
      <c r="GL2283" s="1"/>
      <c r="GM2283" s="1"/>
      <c r="GN2283" s="1"/>
      <c r="GO2283" s="1"/>
      <c r="GP2283" s="1"/>
      <c r="GQ2283" s="1"/>
      <c r="GR2283" s="1"/>
      <c r="GS2283" s="1"/>
      <c r="GT2283" s="1"/>
      <c r="GU2283" s="1"/>
      <c r="GV2283" s="1"/>
      <c r="GW2283" s="1"/>
      <c r="GX2283" s="1"/>
      <c r="GY2283" s="1"/>
      <c r="GZ2283" s="1"/>
      <c r="HA2283" s="1"/>
      <c r="HB2283" s="1"/>
      <c r="HC2283" s="1"/>
      <c r="HD2283" s="1"/>
      <c r="HE2283" s="1"/>
      <c r="HF2283" s="1"/>
      <c r="HG2283" s="1"/>
      <c r="HH2283" s="1"/>
      <c r="HI2283" s="1"/>
      <c r="HJ2283" s="1"/>
      <c r="HK2283" s="1"/>
      <c r="HL2283" s="1"/>
      <c r="HM2283" s="1"/>
      <c r="HN2283" s="1"/>
      <c r="HO2283" s="1"/>
      <c r="HP2283" s="1"/>
      <c r="HQ2283" s="1"/>
      <c r="HR2283" s="1"/>
      <c r="HS2283" s="1"/>
      <c r="HT2283" s="1"/>
      <c r="HU2283" s="1"/>
      <c r="HV2283" s="1"/>
      <c r="HW2283" s="1"/>
      <c r="HX2283" s="1"/>
      <c r="HY2283" s="1"/>
      <c r="HZ2283" s="1"/>
      <c r="IA2283" s="1"/>
      <c r="IB2283" s="1"/>
      <c r="IC2283" s="1"/>
      <c r="ID2283" s="1"/>
      <c r="IE2283" s="1"/>
      <c r="IF2283" s="1"/>
      <c r="IG2283" s="1"/>
      <c r="IH2283" s="1"/>
      <c r="II2283" s="1"/>
      <c r="IJ2283" s="1"/>
      <c r="IK2283" s="1"/>
      <c r="IL2283" s="1"/>
      <c r="IM2283" s="1"/>
      <c r="IN2283" s="1"/>
      <c r="IO2283" s="1"/>
      <c r="IP2283" s="1"/>
    </row>
    <row r="2284" spans="1:250" s="68" customFormat="1">
      <c r="A2284" s="1"/>
      <c r="B2284" s="65"/>
      <c r="C2284" s="67"/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1"/>
      <c r="U2284" s="1"/>
      <c r="V2284" s="1"/>
      <c r="W2284" s="1"/>
      <c r="X2284" s="1"/>
      <c r="Y2284" s="1"/>
      <c r="Z2284" s="1"/>
      <c r="AA2284" s="1"/>
      <c r="AB2284" s="1"/>
      <c r="AC2284" s="1"/>
      <c r="AD2284" s="1"/>
      <c r="AE2284" s="1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  <c r="FH2284" s="1"/>
      <c r="FI2284" s="1"/>
      <c r="FJ2284" s="1"/>
      <c r="FK2284" s="1"/>
      <c r="FL2284" s="1"/>
      <c r="FM2284" s="1"/>
      <c r="FN2284" s="1"/>
      <c r="FO2284" s="1"/>
      <c r="FP2284" s="1"/>
      <c r="FQ2284" s="1"/>
      <c r="FR2284" s="1"/>
      <c r="FS2284" s="1"/>
      <c r="FT2284" s="1"/>
      <c r="FU2284" s="1"/>
      <c r="FV2284" s="1"/>
      <c r="FW2284" s="1"/>
      <c r="FX2284" s="1"/>
      <c r="FY2284" s="1"/>
      <c r="FZ2284" s="1"/>
      <c r="GA2284" s="1"/>
      <c r="GB2284" s="1"/>
      <c r="GC2284" s="1"/>
      <c r="GD2284" s="1"/>
      <c r="GE2284" s="1"/>
      <c r="GF2284" s="1"/>
      <c r="GG2284" s="1"/>
      <c r="GH2284" s="1"/>
      <c r="GI2284" s="1"/>
      <c r="GJ2284" s="1"/>
      <c r="GK2284" s="1"/>
      <c r="GL2284" s="1"/>
      <c r="GM2284" s="1"/>
      <c r="GN2284" s="1"/>
      <c r="GO2284" s="1"/>
      <c r="GP2284" s="1"/>
      <c r="GQ2284" s="1"/>
      <c r="GR2284" s="1"/>
      <c r="GS2284" s="1"/>
      <c r="GT2284" s="1"/>
      <c r="GU2284" s="1"/>
      <c r="GV2284" s="1"/>
      <c r="GW2284" s="1"/>
      <c r="GX2284" s="1"/>
      <c r="GY2284" s="1"/>
      <c r="GZ2284" s="1"/>
      <c r="HA2284" s="1"/>
      <c r="HB2284" s="1"/>
      <c r="HC2284" s="1"/>
      <c r="HD2284" s="1"/>
      <c r="HE2284" s="1"/>
      <c r="HF2284" s="1"/>
      <c r="HG2284" s="1"/>
      <c r="HH2284" s="1"/>
      <c r="HI2284" s="1"/>
      <c r="HJ2284" s="1"/>
      <c r="HK2284" s="1"/>
      <c r="HL2284" s="1"/>
      <c r="HM2284" s="1"/>
      <c r="HN2284" s="1"/>
      <c r="HO2284" s="1"/>
      <c r="HP2284" s="1"/>
      <c r="HQ2284" s="1"/>
      <c r="HR2284" s="1"/>
      <c r="HS2284" s="1"/>
      <c r="HT2284" s="1"/>
      <c r="HU2284" s="1"/>
      <c r="HV2284" s="1"/>
      <c r="HW2284" s="1"/>
      <c r="HX2284" s="1"/>
      <c r="HY2284" s="1"/>
      <c r="HZ2284" s="1"/>
      <c r="IA2284" s="1"/>
      <c r="IB2284" s="1"/>
      <c r="IC2284" s="1"/>
      <c r="ID2284" s="1"/>
      <c r="IE2284" s="1"/>
      <c r="IF2284" s="1"/>
      <c r="IG2284" s="1"/>
      <c r="IH2284" s="1"/>
      <c r="II2284" s="1"/>
      <c r="IJ2284" s="1"/>
      <c r="IK2284" s="1"/>
      <c r="IL2284" s="1"/>
      <c r="IM2284" s="1"/>
      <c r="IN2284" s="1"/>
      <c r="IO2284" s="1"/>
      <c r="IP2284" s="1"/>
    </row>
    <row r="2285" spans="1:250" s="68" customFormat="1">
      <c r="A2285" s="1"/>
      <c r="B2285" s="65"/>
      <c r="C2285" s="67"/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/>
      <c r="S2285" s="1"/>
      <c r="T2285" s="1"/>
      <c r="U2285" s="1"/>
      <c r="V2285" s="1"/>
      <c r="W2285" s="1"/>
      <c r="X2285" s="1"/>
      <c r="Y2285" s="1"/>
      <c r="Z2285" s="1"/>
      <c r="AA2285" s="1"/>
      <c r="AB2285" s="1"/>
      <c r="AC2285" s="1"/>
      <c r="AD2285" s="1"/>
      <c r="AE2285" s="1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  <c r="FG2285" s="1"/>
      <c r="FH2285" s="1"/>
      <c r="FI2285" s="1"/>
      <c r="FJ2285" s="1"/>
      <c r="FK2285" s="1"/>
      <c r="FL2285" s="1"/>
      <c r="FM2285" s="1"/>
      <c r="FN2285" s="1"/>
      <c r="FO2285" s="1"/>
      <c r="FP2285" s="1"/>
      <c r="FQ2285" s="1"/>
      <c r="FR2285" s="1"/>
      <c r="FS2285" s="1"/>
      <c r="FT2285" s="1"/>
      <c r="FU2285" s="1"/>
      <c r="FV2285" s="1"/>
      <c r="FW2285" s="1"/>
      <c r="FX2285" s="1"/>
      <c r="FY2285" s="1"/>
      <c r="FZ2285" s="1"/>
      <c r="GA2285" s="1"/>
      <c r="GB2285" s="1"/>
      <c r="GC2285" s="1"/>
      <c r="GD2285" s="1"/>
      <c r="GE2285" s="1"/>
      <c r="GF2285" s="1"/>
      <c r="GG2285" s="1"/>
      <c r="GH2285" s="1"/>
      <c r="GI2285" s="1"/>
      <c r="GJ2285" s="1"/>
      <c r="GK2285" s="1"/>
      <c r="GL2285" s="1"/>
      <c r="GM2285" s="1"/>
      <c r="GN2285" s="1"/>
      <c r="GO2285" s="1"/>
      <c r="GP2285" s="1"/>
      <c r="GQ2285" s="1"/>
      <c r="GR2285" s="1"/>
      <c r="GS2285" s="1"/>
      <c r="GT2285" s="1"/>
      <c r="GU2285" s="1"/>
      <c r="GV2285" s="1"/>
      <c r="GW2285" s="1"/>
      <c r="GX2285" s="1"/>
      <c r="GY2285" s="1"/>
      <c r="GZ2285" s="1"/>
      <c r="HA2285" s="1"/>
      <c r="HB2285" s="1"/>
      <c r="HC2285" s="1"/>
      <c r="HD2285" s="1"/>
      <c r="HE2285" s="1"/>
      <c r="HF2285" s="1"/>
      <c r="HG2285" s="1"/>
      <c r="HH2285" s="1"/>
      <c r="HI2285" s="1"/>
      <c r="HJ2285" s="1"/>
      <c r="HK2285" s="1"/>
      <c r="HL2285" s="1"/>
      <c r="HM2285" s="1"/>
      <c r="HN2285" s="1"/>
      <c r="HO2285" s="1"/>
      <c r="HP2285" s="1"/>
      <c r="HQ2285" s="1"/>
      <c r="HR2285" s="1"/>
      <c r="HS2285" s="1"/>
      <c r="HT2285" s="1"/>
      <c r="HU2285" s="1"/>
      <c r="HV2285" s="1"/>
      <c r="HW2285" s="1"/>
      <c r="HX2285" s="1"/>
      <c r="HY2285" s="1"/>
      <c r="HZ2285" s="1"/>
      <c r="IA2285" s="1"/>
      <c r="IB2285" s="1"/>
      <c r="IC2285" s="1"/>
      <c r="ID2285" s="1"/>
      <c r="IE2285" s="1"/>
      <c r="IF2285" s="1"/>
      <c r="IG2285" s="1"/>
      <c r="IH2285" s="1"/>
      <c r="II2285" s="1"/>
      <c r="IJ2285" s="1"/>
      <c r="IK2285" s="1"/>
      <c r="IL2285" s="1"/>
      <c r="IM2285" s="1"/>
      <c r="IN2285" s="1"/>
      <c r="IO2285" s="1"/>
      <c r="IP2285" s="1"/>
    </row>
    <row r="2286" spans="1:250" s="68" customFormat="1">
      <c r="A2286" s="1"/>
      <c r="B2286" s="65"/>
      <c r="C2286" s="67"/>
      <c r="E2286" s="1"/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1"/>
      <c r="S2286" s="1"/>
      <c r="T2286" s="1"/>
      <c r="U2286" s="1"/>
      <c r="V2286" s="1"/>
      <c r="W2286" s="1"/>
      <c r="X2286" s="1"/>
      <c r="Y2286" s="1"/>
      <c r="Z2286" s="1"/>
      <c r="AA2286" s="1"/>
      <c r="AB2286" s="1"/>
      <c r="AC2286" s="1"/>
      <c r="AD2286" s="1"/>
      <c r="AE2286" s="1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  <c r="FG2286" s="1"/>
      <c r="FH2286" s="1"/>
      <c r="FI2286" s="1"/>
      <c r="FJ2286" s="1"/>
      <c r="FK2286" s="1"/>
      <c r="FL2286" s="1"/>
      <c r="FM2286" s="1"/>
      <c r="FN2286" s="1"/>
      <c r="FO2286" s="1"/>
      <c r="FP2286" s="1"/>
      <c r="FQ2286" s="1"/>
      <c r="FR2286" s="1"/>
      <c r="FS2286" s="1"/>
      <c r="FT2286" s="1"/>
      <c r="FU2286" s="1"/>
      <c r="FV2286" s="1"/>
      <c r="FW2286" s="1"/>
      <c r="FX2286" s="1"/>
      <c r="FY2286" s="1"/>
      <c r="FZ2286" s="1"/>
      <c r="GA2286" s="1"/>
      <c r="GB2286" s="1"/>
      <c r="GC2286" s="1"/>
      <c r="GD2286" s="1"/>
      <c r="GE2286" s="1"/>
      <c r="GF2286" s="1"/>
      <c r="GG2286" s="1"/>
      <c r="GH2286" s="1"/>
      <c r="GI2286" s="1"/>
      <c r="GJ2286" s="1"/>
      <c r="GK2286" s="1"/>
      <c r="GL2286" s="1"/>
      <c r="GM2286" s="1"/>
      <c r="GN2286" s="1"/>
      <c r="GO2286" s="1"/>
      <c r="GP2286" s="1"/>
      <c r="GQ2286" s="1"/>
      <c r="GR2286" s="1"/>
      <c r="GS2286" s="1"/>
      <c r="GT2286" s="1"/>
      <c r="GU2286" s="1"/>
      <c r="GV2286" s="1"/>
      <c r="GW2286" s="1"/>
      <c r="GX2286" s="1"/>
      <c r="GY2286" s="1"/>
      <c r="GZ2286" s="1"/>
      <c r="HA2286" s="1"/>
      <c r="HB2286" s="1"/>
      <c r="HC2286" s="1"/>
      <c r="HD2286" s="1"/>
      <c r="HE2286" s="1"/>
      <c r="HF2286" s="1"/>
      <c r="HG2286" s="1"/>
      <c r="HH2286" s="1"/>
      <c r="HI2286" s="1"/>
      <c r="HJ2286" s="1"/>
      <c r="HK2286" s="1"/>
      <c r="HL2286" s="1"/>
      <c r="HM2286" s="1"/>
      <c r="HN2286" s="1"/>
      <c r="HO2286" s="1"/>
      <c r="HP2286" s="1"/>
      <c r="HQ2286" s="1"/>
      <c r="HR2286" s="1"/>
      <c r="HS2286" s="1"/>
      <c r="HT2286" s="1"/>
      <c r="HU2286" s="1"/>
      <c r="HV2286" s="1"/>
      <c r="HW2286" s="1"/>
      <c r="HX2286" s="1"/>
      <c r="HY2286" s="1"/>
      <c r="HZ2286" s="1"/>
      <c r="IA2286" s="1"/>
      <c r="IB2286" s="1"/>
      <c r="IC2286" s="1"/>
      <c r="ID2286" s="1"/>
      <c r="IE2286" s="1"/>
      <c r="IF2286" s="1"/>
      <c r="IG2286" s="1"/>
      <c r="IH2286" s="1"/>
      <c r="II2286" s="1"/>
      <c r="IJ2286" s="1"/>
      <c r="IK2286" s="1"/>
      <c r="IL2286" s="1"/>
      <c r="IM2286" s="1"/>
      <c r="IN2286" s="1"/>
      <c r="IO2286" s="1"/>
      <c r="IP2286" s="1"/>
    </row>
    <row r="2287" spans="1:250" s="68" customFormat="1">
      <c r="A2287" s="1"/>
      <c r="B2287" s="65"/>
      <c r="C2287" s="67"/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/>
      <c r="S2287" s="1"/>
      <c r="T2287" s="1"/>
      <c r="U2287" s="1"/>
      <c r="V2287" s="1"/>
      <c r="W2287" s="1"/>
      <c r="X2287" s="1"/>
      <c r="Y2287" s="1"/>
      <c r="Z2287" s="1"/>
      <c r="AA2287" s="1"/>
      <c r="AB2287" s="1"/>
      <c r="AC2287" s="1"/>
      <c r="AD2287" s="1"/>
      <c r="AE2287" s="1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  <c r="FG2287" s="1"/>
      <c r="FH2287" s="1"/>
      <c r="FI2287" s="1"/>
      <c r="FJ2287" s="1"/>
      <c r="FK2287" s="1"/>
      <c r="FL2287" s="1"/>
      <c r="FM2287" s="1"/>
      <c r="FN2287" s="1"/>
      <c r="FO2287" s="1"/>
      <c r="FP2287" s="1"/>
      <c r="FQ2287" s="1"/>
      <c r="FR2287" s="1"/>
      <c r="FS2287" s="1"/>
      <c r="FT2287" s="1"/>
      <c r="FU2287" s="1"/>
      <c r="FV2287" s="1"/>
      <c r="FW2287" s="1"/>
      <c r="FX2287" s="1"/>
      <c r="FY2287" s="1"/>
      <c r="FZ2287" s="1"/>
      <c r="GA2287" s="1"/>
      <c r="GB2287" s="1"/>
      <c r="GC2287" s="1"/>
      <c r="GD2287" s="1"/>
      <c r="GE2287" s="1"/>
      <c r="GF2287" s="1"/>
      <c r="GG2287" s="1"/>
      <c r="GH2287" s="1"/>
      <c r="GI2287" s="1"/>
      <c r="GJ2287" s="1"/>
      <c r="GK2287" s="1"/>
      <c r="GL2287" s="1"/>
      <c r="GM2287" s="1"/>
      <c r="GN2287" s="1"/>
      <c r="GO2287" s="1"/>
      <c r="GP2287" s="1"/>
      <c r="GQ2287" s="1"/>
      <c r="GR2287" s="1"/>
      <c r="GS2287" s="1"/>
      <c r="GT2287" s="1"/>
      <c r="GU2287" s="1"/>
      <c r="GV2287" s="1"/>
      <c r="GW2287" s="1"/>
      <c r="GX2287" s="1"/>
      <c r="GY2287" s="1"/>
      <c r="GZ2287" s="1"/>
      <c r="HA2287" s="1"/>
      <c r="HB2287" s="1"/>
      <c r="HC2287" s="1"/>
      <c r="HD2287" s="1"/>
      <c r="HE2287" s="1"/>
      <c r="HF2287" s="1"/>
      <c r="HG2287" s="1"/>
      <c r="HH2287" s="1"/>
      <c r="HI2287" s="1"/>
      <c r="HJ2287" s="1"/>
      <c r="HK2287" s="1"/>
      <c r="HL2287" s="1"/>
      <c r="HM2287" s="1"/>
      <c r="HN2287" s="1"/>
      <c r="HO2287" s="1"/>
      <c r="HP2287" s="1"/>
      <c r="HQ2287" s="1"/>
      <c r="HR2287" s="1"/>
      <c r="HS2287" s="1"/>
      <c r="HT2287" s="1"/>
      <c r="HU2287" s="1"/>
      <c r="HV2287" s="1"/>
      <c r="HW2287" s="1"/>
      <c r="HX2287" s="1"/>
      <c r="HY2287" s="1"/>
      <c r="HZ2287" s="1"/>
      <c r="IA2287" s="1"/>
      <c r="IB2287" s="1"/>
      <c r="IC2287" s="1"/>
      <c r="ID2287" s="1"/>
      <c r="IE2287" s="1"/>
      <c r="IF2287" s="1"/>
      <c r="IG2287" s="1"/>
      <c r="IH2287" s="1"/>
      <c r="II2287" s="1"/>
      <c r="IJ2287" s="1"/>
      <c r="IK2287" s="1"/>
      <c r="IL2287" s="1"/>
      <c r="IM2287" s="1"/>
      <c r="IN2287" s="1"/>
      <c r="IO2287" s="1"/>
      <c r="IP2287" s="1"/>
    </row>
    <row r="2288" spans="1:250" s="68" customFormat="1">
      <c r="A2288" s="1"/>
      <c r="B2288" s="65"/>
      <c r="C2288" s="67"/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/>
      <c r="R2288" s="1"/>
      <c r="S2288" s="1"/>
      <c r="T2288" s="1"/>
      <c r="U2288" s="1"/>
      <c r="V2288" s="1"/>
      <c r="W2288" s="1"/>
      <c r="X2288" s="1"/>
      <c r="Y2288" s="1"/>
      <c r="Z2288" s="1"/>
      <c r="AA2288" s="1"/>
      <c r="AB2288" s="1"/>
      <c r="AC2288" s="1"/>
      <c r="AD2288" s="1"/>
      <c r="AE2288" s="1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  <c r="FG2288" s="1"/>
      <c r="FH2288" s="1"/>
      <c r="FI2288" s="1"/>
      <c r="FJ2288" s="1"/>
      <c r="FK2288" s="1"/>
      <c r="FL2288" s="1"/>
      <c r="FM2288" s="1"/>
      <c r="FN2288" s="1"/>
      <c r="FO2288" s="1"/>
      <c r="FP2288" s="1"/>
      <c r="FQ2288" s="1"/>
      <c r="FR2288" s="1"/>
      <c r="FS2288" s="1"/>
      <c r="FT2288" s="1"/>
      <c r="FU2288" s="1"/>
      <c r="FV2288" s="1"/>
      <c r="FW2288" s="1"/>
      <c r="FX2288" s="1"/>
      <c r="FY2288" s="1"/>
      <c r="FZ2288" s="1"/>
      <c r="GA2288" s="1"/>
      <c r="GB2288" s="1"/>
      <c r="GC2288" s="1"/>
      <c r="GD2288" s="1"/>
      <c r="GE2288" s="1"/>
      <c r="GF2288" s="1"/>
      <c r="GG2288" s="1"/>
      <c r="GH2288" s="1"/>
      <c r="GI2288" s="1"/>
      <c r="GJ2288" s="1"/>
      <c r="GK2288" s="1"/>
      <c r="GL2288" s="1"/>
      <c r="GM2288" s="1"/>
      <c r="GN2288" s="1"/>
      <c r="GO2288" s="1"/>
      <c r="GP2288" s="1"/>
      <c r="GQ2288" s="1"/>
      <c r="GR2288" s="1"/>
      <c r="GS2288" s="1"/>
      <c r="GT2288" s="1"/>
      <c r="GU2288" s="1"/>
      <c r="GV2288" s="1"/>
      <c r="GW2288" s="1"/>
      <c r="GX2288" s="1"/>
      <c r="GY2288" s="1"/>
      <c r="GZ2288" s="1"/>
      <c r="HA2288" s="1"/>
      <c r="HB2288" s="1"/>
      <c r="HC2288" s="1"/>
      <c r="HD2288" s="1"/>
      <c r="HE2288" s="1"/>
      <c r="HF2288" s="1"/>
      <c r="HG2288" s="1"/>
      <c r="HH2288" s="1"/>
      <c r="HI2288" s="1"/>
      <c r="HJ2288" s="1"/>
      <c r="HK2288" s="1"/>
      <c r="HL2288" s="1"/>
      <c r="HM2288" s="1"/>
      <c r="HN2288" s="1"/>
      <c r="HO2288" s="1"/>
      <c r="HP2288" s="1"/>
      <c r="HQ2288" s="1"/>
      <c r="HR2288" s="1"/>
      <c r="HS2288" s="1"/>
      <c r="HT2288" s="1"/>
      <c r="HU2288" s="1"/>
      <c r="HV2288" s="1"/>
      <c r="HW2288" s="1"/>
      <c r="HX2288" s="1"/>
      <c r="HY2288" s="1"/>
      <c r="HZ2288" s="1"/>
      <c r="IA2288" s="1"/>
      <c r="IB2288" s="1"/>
      <c r="IC2288" s="1"/>
      <c r="ID2288" s="1"/>
      <c r="IE2288" s="1"/>
      <c r="IF2288" s="1"/>
      <c r="IG2288" s="1"/>
      <c r="IH2288" s="1"/>
      <c r="II2288" s="1"/>
      <c r="IJ2288" s="1"/>
      <c r="IK2288" s="1"/>
      <c r="IL2288" s="1"/>
      <c r="IM2288" s="1"/>
      <c r="IN2288" s="1"/>
      <c r="IO2288" s="1"/>
      <c r="IP2288" s="1"/>
    </row>
    <row r="2289" spans="1:250" s="68" customFormat="1">
      <c r="A2289" s="1"/>
      <c r="B2289" s="65"/>
      <c r="C2289" s="67"/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/>
      <c r="S2289" s="1"/>
      <c r="T2289" s="1"/>
      <c r="U2289" s="1"/>
      <c r="V2289" s="1"/>
      <c r="W2289" s="1"/>
      <c r="X2289" s="1"/>
      <c r="Y2289" s="1"/>
      <c r="Z2289" s="1"/>
      <c r="AA2289" s="1"/>
      <c r="AB2289" s="1"/>
      <c r="AC2289" s="1"/>
      <c r="AD2289" s="1"/>
      <c r="AE2289" s="1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  <c r="FG2289" s="1"/>
      <c r="FH2289" s="1"/>
      <c r="FI2289" s="1"/>
      <c r="FJ2289" s="1"/>
      <c r="FK2289" s="1"/>
      <c r="FL2289" s="1"/>
      <c r="FM2289" s="1"/>
      <c r="FN2289" s="1"/>
      <c r="FO2289" s="1"/>
      <c r="FP2289" s="1"/>
      <c r="FQ2289" s="1"/>
      <c r="FR2289" s="1"/>
      <c r="FS2289" s="1"/>
      <c r="FT2289" s="1"/>
      <c r="FU2289" s="1"/>
      <c r="FV2289" s="1"/>
      <c r="FW2289" s="1"/>
      <c r="FX2289" s="1"/>
      <c r="FY2289" s="1"/>
      <c r="FZ2289" s="1"/>
      <c r="GA2289" s="1"/>
      <c r="GB2289" s="1"/>
      <c r="GC2289" s="1"/>
      <c r="GD2289" s="1"/>
      <c r="GE2289" s="1"/>
      <c r="GF2289" s="1"/>
      <c r="GG2289" s="1"/>
      <c r="GH2289" s="1"/>
      <c r="GI2289" s="1"/>
      <c r="GJ2289" s="1"/>
      <c r="GK2289" s="1"/>
      <c r="GL2289" s="1"/>
      <c r="GM2289" s="1"/>
      <c r="GN2289" s="1"/>
      <c r="GO2289" s="1"/>
      <c r="GP2289" s="1"/>
      <c r="GQ2289" s="1"/>
      <c r="GR2289" s="1"/>
      <c r="GS2289" s="1"/>
      <c r="GT2289" s="1"/>
      <c r="GU2289" s="1"/>
      <c r="GV2289" s="1"/>
      <c r="GW2289" s="1"/>
      <c r="GX2289" s="1"/>
      <c r="GY2289" s="1"/>
      <c r="GZ2289" s="1"/>
      <c r="HA2289" s="1"/>
      <c r="HB2289" s="1"/>
      <c r="HC2289" s="1"/>
      <c r="HD2289" s="1"/>
      <c r="HE2289" s="1"/>
      <c r="HF2289" s="1"/>
      <c r="HG2289" s="1"/>
      <c r="HH2289" s="1"/>
      <c r="HI2289" s="1"/>
      <c r="HJ2289" s="1"/>
      <c r="HK2289" s="1"/>
      <c r="HL2289" s="1"/>
      <c r="HM2289" s="1"/>
      <c r="HN2289" s="1"/>
      <c r="HO2289" s="1"/>
      <c r="HP2289" s="1"/>
      <c r="HQ2289" s="1"/>
      <c r="HR2289" s="1"/>
      <c r="HS2289" s="1"/>
      <c r="HT2289" s="1"/>
      <c r="HU2289" s="1"/>
      <c r="HV2289" s="1"/>
      <c r="HW2289" s="1"/>
      <c r="HX2289" s="1"/>
      <c r="HY2289" s="1"/>
      <c r="HZ2289" s="1"/>
      <c r="IA2289" s="1"/>
      <c r="IB2289" s="1"/>
      <c r="IC2289" s="1"/>
      <c r="ID2289" s="1"/>
      <c r="IE2289" s="1"/>
      <c r="IF2289" s="1"/>
      <c r="IG2289" s="1"/>
      <c r="IH2289" s="1"/>
      <c r="II2289" s="1"/>
      <c r="IJ2289" s="1"/>
      <c r="IK2289" s="1"/>
      <c r="IL2289" s="1"/>
      <c r="IM2289" s="1"/>
      <c r="IN2289" s="1"/>
      <c r="IO2289" s="1"/>
      <c r="IP2289" s="1"/>
    </row>
    <row r="2290" spans="1:250" s="68" customFormat="1">
      <c r="A2290" s="1"/>
      <c r="B2290" s="65"/>
      <c r="C2290" s="67"/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/>
      <c r="S2290" s="1"/>
      <c r="T2290" s="1"/>
      <c r="U2290" s="1"/>
      <c r="V2290" s="1"/>
      <c r="W2290" s="1"/>
      <c r="X2290" s="1"/>
      <c r="Y2290" s="1"/>
      <c r="Z2290" s="1"/>
      <c r="AA2290" s="1"/>
      <c r="AB2290" s="1"/>
      <c r="AC2290" s="1"/>
      <c r="AD2290" s="1"/>
      <c r="AE2290" s="1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  <c r="FH2290" s="1"/>
      <c r="FI2290" s="1"/>
      <c r="FJ2290" s="1"/>
      <c r="FK2290" s="1"/>
      <c r="FL2290" s="1"/>
      <c r="FM2290" s="1"/>
      <c r="FN2290" s="1"/>
      <c r="FO2290" s="1"/>
      <c r="FP2290" s="1"/>
      <c r="FQ2290" s="1"/>
      <c r="FR2290" s="1"/>
      <c r="FS2290" s="1"/>
      <c r="FT2290" s="1"/>
      <c r="FU2290" s="1"/>
      <c r="FV2290" s="1"/>
      <c r="FW2290" s="1"/>
      <c r="FX2290" s="1"/>
      <c r="FY2290" s="1"/>
      <c r="FZ2290" s="1"/>
      <c r="GA2290" s="1"/>
      <c r="GB2290" s="1"/>
      <c r="GC2290" s="1"/>
      <c r="GD2290" s="1"/>
      <c r="GE2290" s="1"/>
      <c r="GF2290" s="1"/>
      <c r="GG2290" s="1"/>
      <c r="GH2290" s="1"/>
      <c r="GI2290" s="1"/>
      <c r="GJ2290" s="1"/>
      <c r="GK2290" s="1"/>
      <c r="GL2290" s="1"/>
      <c r="GM2290" s="1"/>
      <c r="GN2290" s="1"/>
      <c r="GO2290" s="1"/>
      <c r="GP2290" s="1"/>
      <c r="GQ2290" s="1"/>
      <c r="GR2290" s="1"/>
      <c r="GS2290" s="1"/>
      <c r="GT2290" s="1"/>
      <c r="GU2290" s="1"/>
      <c r="GV2290" s="1"/>
      <c r="GW2290" s="1"/>
      <c r="GX2290" s="1"/>
      <c r="GY2290" s="1"/>
      <c r="GZ2290" s="1"/>
      <c r="HA2290" s="1"/>
      <c r="HB2290" s="1"/>
      <c r="HC2290" s="1"/>
      <c r="HD2290" s="1"/>
      <c r="HE2290" s="1"/>
      <c r="HF2290" s="1"/>
      <c r="HG2290" s="1"/>
      <c r="HH2290" s="1"/>
      <c r="HI2290" s="1"/>
      <c r="HJ2290" s="1"/>
      <c r="HK2290" s="1"/>
      <c r="HL2290" s="1"/>
      <c r="HM2290" s="1"/>
      <c r="HN2290" s="1"/>
      <c r="HO2290" s="1"/>
      <c r="HP2290" s="1"/>
      <c r="HQ2290" s="1"/>
      <c r="HR2290" s="1"/>
      <c r="HS2290" s="1"/>
      <c r="HT2290" s="1"/>
      <c r="HU2290" s="1"/>
      <c r="HV2290" s="1"/>
      <c r="HW2290" s="1"/>
      <c r="HX2290" s="1"/>
      <c r="HY2290" s="1"/>
      <c r="HZ2290" s="1"/>
      <c r="IA2290" s="1"/>
      <c r="IB2290" s="1"/>
      <c r="IC2290" s="1"/>
      <c r="ID2290" s="1"/>
      <c r="IE2290" s="1"/>
      <c r="IF2290" s="1"/>
      <c r="IG2290" s="1"/>
      <c r="IH2290" s="1"/>
      <c r="II2290" s="1"/>
      <c r="IJ2290" s="1"/>
      <c r="IK2290" s="1"/>
      <c r="IL2290" s="1"/>
      <c r="IM2290" s="1"/>
      <c r="IN2290" s="1"/>
      <c r="IO2290" s="1"/>
      <c r="IP2290" s="1"/>
    </row>
    <row r="2291" spans="1:250" s="68" customFormat="1">
      <c r="A2291" s="1"/>
      <c r="B2291" s="65"/>
      <c r="C2291" s="67"/>
      <c r="E2291" s="1"/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1"/>
      <c r="S2291" s="1"/>
      <c r="T2291" s="1"/>
      <c r="U2291" s="1"/>
      <c r="V2291" s="1"/>
      <c r="W2291" s="1"/>
      <c r="X2291" s="1"/>
      <c r="Y2291" s="1"/>
      <c r="Z2291" s="1"/>
      <c r="AA2291" s="1"/>
      <c r="AB2291" s="1"/>
      <c r="AC2291" s="1"/>
      <c r="AD2291" s="1"/>
      <c r="AE2291" s="1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  <c r="FG2291" s="1"/>
      <c r="FH2291" s="1"/>
      <c r="FI2291" s="1"/>
      <c r="FJ2291" s="1"/>
      <c r="FK2291" s="1"/>
      <c r="FL2291" s="1"/>
      <c r="FM2291" s="1"/>
      <c r="FN2291" s="1"/>
      <c r="FO2291" s="1"/>
      <c r="FP2291" s="1"/>
      <c r="FQ2291" s="1"/>
      <c r="FR2291" s="1"/>
      <c r="FS2291" s="1"/>
      <c r="FT2291" s="1"/>
      <c r="FU2291" s="1"/>
      <c r="FV2291" s="1"/>
      <c r="FW2291" s="1"/>
      <c r="FX2291" s="1"/>
      <c r="FY2291" s="1"/>
      <c r="FZ2291" s="1"/>
      <c r="GA2291" s="1"/>
      <c r="GB2291" s="1"/>
      <c r="GC2291" s="1"/>
      <c r="GD2291" s="1"/>
      <c r="GE2291" s="1"/>
      <c r="GF2291" s="1"/>
      <c r="GG2291" s="1"/>
      <c r="GH2291" s="1"/>
      <c r="GI2291" s="1"/>
      <c r="GJ2291" s="1"/>
      <c r="GK2291" s="1"/>
      <c r="GL2291" s="1"/>
      <c r="GM2291" s="1"/>
      <c r="GN2291" s="1"/>
      <c r="GO2291" s="1"/>
      <c r="GP2291" s="1"/>
      <c r="GQ2291" s="1"/>
      <c r="GR2291" s="1"/>
      <c r="GS2291" s="1"/>
      <c r="GT2291" s="1"/>
      <c r="GU2291" s="1"/>
      <c r="GV2291" s="1"/>
      <c r="GW2291" s="1"/>
      <c r="GX2291" s="1"/>
      <c r="GY2291" s="1"/>
      <c r="GZ2291" s="1"/>
      <c r="HA2291" s="1"/>
      <c r="HB2291" s="1"/>
      <c r="HC2291" s="1"/>
      <c r="HD2291" s="1"/>
      <c r="HE2291" s="1"/>
      <c r="HF2291" s="1"/>
      <c r="HG2291" s="1"/>
      <c r="HH2291" s="1"/>
      <c r="HI2291" s="1"/>
      <c r="HJ2291" s="1"/>
      <c r="HK2291" s="1"/>
      <c r="HL2291" s="1"/>
      <c r="HM2291" s="1"/>
      <c r="HN2291" s="1"/>
      <c r="HO2291" s="1"/>
      <c r="HP2291" s="1"/>
      <c r="HQ2291" s="1"/>
      <c r="HR2291" s="1"/>
      <c r="HS2291" s="1"/>
      <c r="HT2291" s="1"/>
      <c r="HU2291" s="1"/>
      <c r="HV2291" s="1"/>
      <c r="HW2291" s="1"/>
      <c r="HX2291" s="1"/>
      <c r="HY2291" s="1"/>
      <c r="HZ2291" s="1"/>
      <c r="IA2291" s="1"/>
      <c r="IB2291" s="1"/>
      <c r="IC2291" s="1"/>
      <c r="ID2291" s="1"/>
      <c r="IE2291" s="1"/>
      <c r="IF2291" s="1"/>
      <c r="IG2291" s="1"/>
      <c r="IH2291" s="1"/>
      <c r="II2291" s="1"/>
      <c r="IJ2291" s="1"/>
      <c r="IK2291" s="1"/>
      <c r="IL2291" s="1"/>
      <c r="IM2291" s="1"/>
      <c r="IN2291" s="1"/>
      <c r="IO2291" s="1"/>
      <c r="IP2291" s="1"/>
    </row>
    <row r="2292" spans="1:250" s="68" customFormat="1">
      <c r="A2292" s="1"/>
      <c r="B2292" s="65"/>
      <c r="C2292" s="67"/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1"/>
      <c r="S2292" s="1"/>
      <c r="T2292" s="1"/>
      <c r="U2292" s="1"/>
      <c r="V2292" s="1"/>
      <c r="W2292" s="1"/>
      <c r="X2292" s="1"/>
      <c r="Y2292" s="1"/>
      <c r="Z2292" s="1"/>
      <c r="AA2292" s="1"/>
      <c r="AB2292" s="1"/>
      <c r="AC2292" s="1"/>
      <c r="AD2292" s="1"/>
      <c r="AE2292" s="1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  <c r="FG2292" s="1"/>
      <c r="FH2292" s="1"/>
      <c r="FI2292" s="1"/>
      <c r="FJ2292" s="1"/>
      <c r="FK2292" s="1"/>
      <c r="FL2292" s="1"/>
      <c r="FM2292" s="1"/>
      <c r="FN2292" s="1"/>
      <c r="FO2292" s="1"/>
      <c r="FP2292" s="1"/>
      <c r="FQ2292" s="1"/>
      <c r="FR2292" s="1"/>
      <c r="FS2292" s="1"/>
      <c r="FT2292" s="1"/>
      <c r="FU2292" s="1"/>
      <c r="FV2292" s="1"/>
      <c r="FW2292" s="1"/>
      <c r="FX2292" s="1"/>
      <c r="FY2292" s="1"/>
      <c r="FZ2292" s="1"/>
      <c r="GA2292" s="1"/>
      <c r="GB2292" s="1"/>
      <c r="GC2292" s="1"/>
      <c r="GD2292" s="1"/>
      <c r="GE2292" s="1"/>
      <c r="GF2292" s="1"/>
      <c r="GG2292" s="1"/>
      <c r="GH2292" s="1"/>
      <c r="GI2292" s="1"/>
      <c r="GJ2292" s="1"/>
      <c r="GK2292" s="1"/>
      <c r="GL2292" s="1"/>
      <c r="GM2292" s="1"/>
      <c r="GN2292" s="1"/>
      <c r="GO2292" s="1"/>
      <c r="GP2292" s="1"/>
      <c r="GQ2292" s="1"/>
      <c r="GR2292" s="1"/>
      <c r="GS2292" s="1"/>
      <c r="GT2292" s="1"/>
      <c r="GU2292" s="1"/>
      <c r="GV2292" s="1"/>
      <c r="GW2292" s="1"/>
      <c r="GX2292" s="1"/>
      <c r="GY2292" s="1"/>
      <c r="GZ2292" s="1"/>
      <c r="HA2292" s="1"/>
      <c r="HB2292" s="1"/>
      <c r="HC2292" s="1"/>
      <c r="HD2292" s="1"/>
      <c r="HE2292" s="1"/>
      <c r="HF2292" s="1"/>
      <c r="HG2292" s="1"/>
      <c r="HH2292" s="1"/>
      <c r="HI2292" s="1"/>
      <c r="HJ2292" s="1"/>
      <c r="HK2292" s="1"/>
      <c r="HL2292" s="1"/>
      <c r="HM2292" s="1"/>
      <c r="HN2292" s="1"/>
      <c r="HO2292" s="1"/>
      <c r="HP2292" s="1"/>
      <c r="HQ2292" s="1"/>
      <c r="HR2292" s="1"/>
      <c r="HS2292" s="1"/>
      <c r="HT2292" s="1"/>
      <c r="HU2292" s="1"/>
      <c r="HV2292" s="1"/>
      <c r="HW2292" s="1"/>
      <c r="HX2292" s="1"/>
      <c r="HY2292" s="1"/>
      <c r="HZ2292" s="1"/>
      <c r="IA2292" s="1"/>
      <c r="IB2292" s="1"/>
      <c r="IC2292" s="1"/>
      <c r="ID2292" s="1"/>
      <c r="IE2292" s="1"/>
      <c r="IF2292" s="1"/>
      <c r="IG2292" s="1"/>
      <c r="IH2292" s="1"/>
      <c r="II2292" s="1"/>
      <c r="IJ2292" s="1"/>
      <c r="IK2292" s="1"/>
      <c r="IL2292" s="1"/>
      <c r="IM2292" s="1"/>
      <c r="IN2292" s="1"/>
      <c r="IO2292" s="1"/>
      <c r="IP2292" s="1"/>
    </row>
    <row r="2293" spans="1:250" s="68" customFormat="1">
      <c r="A2293" s="1"/>
      <c r="B2293" s="65"/>
      <c r="C2293" s="67"/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/>
      <c r="S2293" s="1"/>
      <c r="T2293" s="1"/>
      <c r="U2293" s="1"/>
      <c r="V2293" s="1"/>
      <c r="W2293" s="1"/>
      <c r="X2293" s="1"/>
      <c r="Y2293" s="1"/>
      <c r="Z2293" s="1"/>
      <c r="AA2293" s="1"/>
      <c r="AB2293" s="1"/>
      <c r="AC2293" s="1"/>
      <c r="AD2293" s="1"/>
      <c r="AE2293" s="1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  <c r="FH2293" s="1"/>
      <c r="FI2293" s="1"/>
      <c r="FJ2293" s="1"/>
      <c r="FK2293" s="1"/>
      <c r="FL2293" s="1"/>
      <c r="FM2293" s="1"/>
      <c r="FN2293" s="1"/>
      <c r="FO2293" s="1"/>
      <c r="FP2293" s="1"/>
      <c r="FQ2293" s="1"/>
      <c r="FR2293" s="1"/>
      <c r="FS2293" s="1"/>
      <c r="FT2293" s="1"/>
      <c r="FU2293" s="1"/>
      <c r="FV2293" s="1"/>
      <c r="FW2293" s="1"/>
      <c r="FX2293" s="1"/>
      <c r="FY2293" s="1"/>
      <c r="FZ2293" s="1"/>
      <c r="GA2293" s="1"/>
      <c r="GB2293" s="1"/>
      <c r="GC2293" s="1"/>
      <c r="GD2293" s="1"/>
      <c r="GE2293" s="1"/>
      <c r="GF2293" s="1"/>
      <c r="GG2293" s="1"/>
      <c r="GH2293" s="1"/>
      <c r="GI2293" s="1"/>
      <c r="GJ2293" s="1"/>
      <c r="GK2293" s="1"/>
      <c r="GL2293" s="1"/>
      <c r="GM2293" s="1"/>
      <c r="GN2293" s="1"/>
      <c r="GO2293" s="1"/>
      <c r="GP2293" s="1"/>
      <c r="GQ2293" s="1"/>
      <c r="GR2293" s="1"/>
      <c r="GS2293" s="1"/>
      <c r="GT2293" s="1"/>
      <c r="GU2293" s="1"/>
      <c r="GV2293" s="1"/>
      <c r="GW2293" s="1"/>
      <c r="GX2293" s="1"/>
      <c r="GY2293" s="1"/>
      <c r="GZ2293" s="1"/>
      <c r="HA2293" s="1"/>
      <c r="HB2293" s="1"/>
      <c r="HC2293" s="1"/>
      <c r="HD2293" s="1"/>
      <c r="HE2293" s="1"/>
      <c r="HF2293" s="1"/>
      <c r="HG2293" s="1"/>
      <c r="HH2293" s="1"/>
      <c r="HI2293" s="1"/>
      <c r="HJ2293" s="1"/>
      <c r="HK2293" s="1"/>
      <c r="HL2293" s="1"/>
      <c r="HM2293" s="1"/>
      <c r="HN2293" s="1"/>
      <c r="HO2293" s="1"/>
      <c r="HP2293" s="1"/>
      <c r="HQ2293" s="1"/>
      <c r="HR2293" s="1"/>
      <c r="HS2293" s="1"/>
      <c r="HT2293" s="1"/>
      <c r="HU2293" s="1"/>
      <c r="HV2293" s="1"/>
      <c r="HW2293" s="1"/>
      <c r="HX2293" s="1"/>
      <c r="HY2293" s="1"/>
      <c r="HZ2293" s="1"/>
      <c r="IA2293" s="1"/>
      <c r="IB2293" s="1"/>
      <c r="IC2293" s="1"/>
      <c r="ID2293" s="1"/>
      <c r="IE2293" s="1"/>
      <c r="IF2293" s="1"/>
      <c r="IG2293" s="1"/>
      <c r="IH2293" s="1"/>
      <c r="II2293" s="1"/>
      <c r="IJ2293" s="1"/>
      <c r="IK2293" s="1"/>
      <c r="IL2293" s="1"/>
      <c r="IM2293" s="1"/>
      <c r="IN2293" s="1"/>
      <c r="IO2293" s="1"/>
      <c r="IP2293" s="1"/>
    </row>
    <row r="2294" spans="1:250" s="68" customFormat="1">
      <c r="A2294" s="1"/>
      <c r="B2294" s="65"/>
      <c r="C2294" s="67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  <c r="W2294" s="1"/>
      <c r="X2294" s="1"/>
      <c r="Y2294" s="1"/>
      <c r="Z2294" s="1"/>
      <c r="AA2294" s="1"/>
      <c r="AB2294" s="1"/>
      <c r="AC2294" s="1"/>
      <c r="AD2294" s="1"/>
      <c r="AE2294" s="1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  <c r="FH2294" s="1"/>
      <c r="FI2294" s="1"/>
      <c r="FJ2294" s="1"/>
      <c r="FK2294" s="1"/>
      <c r="FL2294" s="1"/>
      <c r="FM2294" s="1"/>
      <c r="FN2294" s="1"/>
      <c r="FO2294" s="1"/>
      <c r="FP2294" s="1"/>
      <c r="FQ2294" s="1"/>
      <c r="FR2294" s="1"/>
      <c r="FS2294" s="1"/>
      <c r="FT2294" s="1"/>
      <c r="FU2294" s="1"/>
      <c r="FV2294" s="1"/>
      <c r="FW2294" s="1"/>
      <c r="FX2294" s="1"/>
      <c r="FY2294" s="1"/>
      <c r="FZ2294" s="1"/>
      <c r="GA2294" s="1"/>
      <c r="GB2294" s="1"/>
      <c r="GC2294" s="1"/>
      <c r="GD2294" s="1"/>
      <c r="GE2294" s="1"/>
      <c r="GF2294" s="1"/>
      <c r="GG2294" s="1"/>
      <c r="GH2294" s="1"/>
      <c r="GI2294" s="1"/>
      <c r="GJ2294" s="1"/>
      <c r="GK2294" s="1"/>
      <c r="GL2294" s="1"/>
      <c r="GM2294" s="1"/>
      <c r="GN2294" s="1"/>
      <c r="GO2294" s="1"/>
      <c r="GP2294" s="1"/>
      <c r="GQ2294" s="1"/>
      <c r="GR2294" s="1"/>
      <c r="GS2294" s="1"/>
      <c r="GT2294" s="1"/>
      <c r="GU2294" s="1"/>
      <c r="GV2294" s="1"/>
      <c r="GW2294" s="1"/>
      <c r="GX2294" s="1"/>
      <c r="GY2294" s="1"/>
      <c r="GZ2294" s="1"/>
      <c r="HA2294" s="1"/>
      <c r="HB2294" s="1"/>
      <c r="HC2294" s="1"/>
      <c r="HD2294" s="1"/>
      <c r="HE2294" s="1"/>
      <c r="HF2294" s="1"/>
      <c r="HG2294" s="1"/>
      <c r="HH2294" s="1"/>
      <c r="HI2294" s="1"/>
      <c r="HJ2294" s="1"/>
      <c r="HK2294" s="1"/>
      <c r="HL2294" s="1"/>
      <c r="HM2294" s="1"/>
      <c r="HN2294" s="1"/>
      <c r="HO2294" s="1"/>
      <c r="HP2294" s="1"/>
      <c r="HQ2294" s="1"/>
      <c r="HR2294" s="1"/>
      <c r="HS2294" s="1"/>
      <c r="HT2294" s="1"/>
      <c r="HU2294" s="1"/>
      <c r="HV2294" s="1"/>
      <c r="HW2294" s="1"/>
      <c r="HX2294" s="1"/>
      <c r="HY2294" s="1"/>
      <c r="HZ2294" s="1"/>
      <c r="IA2294" s="1"/>
      <c r="IB2294" s="1"/>
      <c r="IC2294" s="1"/>
      <c r="ID2294" s="1"/>
      <c r="IE2294" s="1"/>
      <c r="IF2294" s="1"/>
      <c r="IG2294" s="1"/>
      <c r="IH2294" s="1"/>
      <c r="II2294" s="1"/>
      <c r="IJ2294" s="1"/>
      <c r="IK2294" s="1"/>
      <c r="IL2294" s="1"/>
      <c r="IM2294" s="1"/>
      <c r="IN2294" s="1"/>
      <c r="IO2294" s="1"/>
      <c r="IP2294" s="1"/>
    </row>
    <row r="2295" spans="1:250" s="68" customFormat="1">
      <c r="A2295" s="1"/>
      <c r="B2295" s="65"/>
      <c r="C2295" s="67"/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/>
      <c r="S2295" s="1"/>
      <c r="T2295" s="1"/>
      <c r="U2295" s="1"/>
      <c r="V2295" s="1"/>
      <c r="W2295" s="1"/>
      <c r="X2295" s="1"/>
      <c r="Y2295" s="1"/>
      <c r="Z2295" s="1"/>
      <c r="AA2295" s="1"/>
      <c r="AB2295" s="1"/>
      <c r="AC2295" s="1"/>
      <c r="AD2295" s="1"/>
      <c r="AE2295" s="1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  <c r="FG2295" s="1"/>
      <c r="FH2295" s="1"/>
      <c r="FI2295" s="1"/>
      <c r="FJ2295" s="1"/>
      <c r="FK2295" s="1"/>
      <c r="FL2295" s="1"/>
      <c r="FM2295" s="1"/>
      <c r="FN2295" s="1"/>
      <c r="FO2295" s="1"/>
      <c r="FP2295" s="1"/>
      <c r="FQ2295" s="1"/>
      <c r="FR2295" s="1"/>
      <c r="FS2295" s="1"/>
      <c r="FT2295" s="1"/>
      <c r="FU2295" s="1"/>
      <c r="FV2295" s="1"/>
      <c r="FW2295" s="1"/>
      <c r="FX2295" s="1"/>
      <c r="FY2295" s="1"/>
      <c r="FZ2295" s="1"/>
      <c r="GA2295" s="1"/>
      <c r="GB2295" s="1"/>
      <c r="GC2295" s="1"/>
      <c r="GD2295" s="1"/>
      <c r="GE2295" s="1"/>
      <c r="GF2295" s="1"/>
      <c r="GG2295" s="1"/>
      <c r="GH2295" s="1"/>
      <c r="GI2295" s="1"/>
      <c r="GJ2295" s="1"/>
      <c r="GK2295" s="1"/>
      <c r="GL2295" s="1"/>
      <c r="GM2295" s="1"/>
      <c r="GN2295" s="1"/>
      <c r="GO2295" s="1"/>
      <c r="GP2295" s="1"/>
      <c r="GQ2295" s="1"/>
      <c r="GR2295" s="1"/>
      <c r="GS2295" s="1"/>
      <c r="GT2295" s="1"/>
      <c r="GU2295" s="1"/>
      <c r="GV2295" s="1"/>
      <c r="GW2295" s="1"/>
      <c r="GX2295" s="1"/>
      <c r="GY2295" s="1"/>
      <c r="GZ2295" s="1"/>
      <c r="HA2295" s="1"/>
      <c r="HB2295" s="1"/>
      <c r="HC2295" s="1"/>
      <c r="HD2295" s="1"/>
      <c r="HE2295" s="1"/>
      <c r="HF2295" s="1"/>
      <c r="HG2295" s="1"/>
      <c r="HH2295" s="1"/>
      <c r="HI2295" s="1"/>
      <c r="HJ2295" s="1"/>
      <c r="HK2295" s="1"/>
      <c r="HL2295" s="1"/>
      <c r="HM2295" s="1"/>
      <c r="HN2295" s="1"/>
      <c r="HO2295" s="1"/>
      <c r="HP2295" s="1"/>
      <c r="HQ2295" s="1"/>
      <c r="HR2295" s="1"/>
      <c r="HS2295" s="1"/>
      <c r="HT2295" s="1"/>
      <c r="HU2295" s="1"/>
      <c r="HV2295" s="1"/>
      <c r="HW2295" s="1"/>
      <c r="HX2295" s="1"/>
      <c r="HY2295" s="1"/>
      <c r="HZ2295" s="1"/>
      <c r="IA2295" s="1"/>
      <c r="IB2295" s="1"/>
      <c r="IC2295" s="1"/>
      <c r="ID2295" s="1"/>
      <c r="IE2295" s="1"/>
      <c r="IF2295" s="1"/>
      <c r="IG2295" s="1"/>
      <c r="IH2295" s="1"/>
      <c r="II2295" s="1"/>
      <c r="IJ2295" s="1"/>
      <c r="IK2295" s="1"/>
      <c r="IL2295" s="1"/>
      <c r="IM2295" s="1"/>
      <c r="IN2295" s="1"/>
      <c r="IO2295" s="1"/>
      <c r="IP2295" s="1"/>
    </row>
    <row r="2296" spans="1:250" s="68" customFormat="1">
      <c r="A2296" s="1"/>
      <c r="B2296" s="65"/>
      <c r="C2296" s="67"/>
      <c r="E2296" s="1"/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/>
      <c r="Q2296" s="1"/>
      <c r="R2296" s="1"/>
      <c r="S2296" s="1"/>
      <c r="T2296" s="1"/>
      <c r="U2296" s="1"/>
      <c r="V2296" s="1"/>
      <c r="W2296" s="1"/>
      <c r="X2296" s="1"/>
      <c r="Y2296" s="1"/>
      <c r="Z2296" s="1"/>
      <c r="AA2296" s="1"/>
      <c r="AB2296" s="1"/>
      <c r="AC2296" s="1"/>
      <c r="AD2296" s="1"/>
      <c r="AE2296" s="1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  <c r="FG2296" s="1"/>
      <c r="FH2296" s="1"/>
      <c r="FI2296" s="1"/>
      <c r="FJ2296" s="1"/>
      <c r="FK2296" s="1"/>
      <c r="FL2296" s="1"/>
      <c r="FM2296" s="1"/>
      <c r="FN2296" s="1"/>
      <c r="FO2296" s="1"/>
      <c r="FP2296" s="1"/>
      <c r="FQ2296" s="1"/>
      <c r="FR2296" s="1"/>
      <c r="FS2296" s="1"/>
      <c r="FT2296" s="1"/>
      <c r="FU2296" s="1"/>
      <c r="FV2296" s="1"/>
      <c r="FW2296" s="1"/>
      <c r="FX2296" s="1"/>
      <c r="FY2296" s="1"/>
      <c r="FZ2296" s="1"/>
      <c r="GA2296" s="1"/>
      <c r="GB2296" s="1"/>
      <c r="GC2296" s="1"/>
      <c r="GD2296" s="1"/>
      <c r="GE2296" s="1"/>
      <c r="GF2296" s="1"/>
      <c r="GG2296" s="1"/>
      <c r="GH2296" s="1"/>
      <c r="GI2296" s="1"/>
      <c r="GJ2296" s="1"/>
      <c r="GK2296" s="1"/>
      <c r="GL2296" s="1"/>
      <c r="GM2296" s="1"/>
      <c r="GN2296" s="1"/>
      <c r="GO2296" s="1"/>
      <c r="GP2296" s="1"/>
      <c r="GQ2296" s="1"/>
      <c r="GR2296" s="1"/>
      <c r="GS2296" s="1"/>
      <c r="GT2296" s="1"/>
      <c r="GU2296" s="1"/>
      <c r="GV2296" s="1"/>
      <c r="GW2296" s="1"/>
      <c r="GX2296" s="1"/>
      <c r="GY2296" s="1"/>
      <c r="GZ2296" s="1"/>
      <c r="HA2296" s="1"/>
      <c r="HB2296" s="1"/>
      <c r="HC2296" s="1"/>
      <c r="HD2296" s="1"/>
      <c r="HE2296" s="1"/>
      <c r="HF2296" s="1"/>
      <c r="HG2296" s="1"/>
      <c r="HH2296" s="1"/>
      <c r="HI2296" s="1"/>
      <c r="HJ2296" s="1"/>
      <c r="HK2296" s="1"/>
      <c r="HL2296" s="1"/>
      <c r="HM2296" s="1"/>
      <c r="HN2296" s="1"/>
      <c r="HO2296" s="1"/>
      <c r="HP2296" s="1"/>
      <c r="HQ2296" s="1"/>
      <c r="HR2296" s="1"/>
      <c r="HS2296" s="1"/>
      <c r="HT2296" s="1"/>
      <c r="HU2296" s="1"/>
      <c r="HV2296" s="1"/>
      <c r="HW2296" s="1"/>
      <c r="HX2296" s="1"/>
      <c r="HY2296" s="1"/>
      <c r="HZ2296" s="1"/>
      <c r="IA2296" s="1"/>
      <c r="IB2296" s="1"/>
      <c r="IC2296" s="1"/>
      <c r="ID2296" s="1"/>
      <c r="IE2296" s="1"/>
      <c r="IF2296" s="1"/>
      <c r="IG2296" s="1"/>
      <c r="IH2296" s="1"/>
      <c r="II2296" s="1"/>
      <c r="IJ2296" s="1"/>
      <c r="IK2296" s="1"/>
      <c r="IL2296" s="1"/>
      <c r="IM2296" s="1"/>
      <c r="IN2296" s="1"/>
      <c r="IO2296" s="1"/>
      <c r="IP2296" s="1"/>
    </row>
    <row r="2297" spans="1:250" s="68" customFormat="1">
      <c r="A2297" s="1"/>
      <c r="B2297" s="65"/>
      <c r="C2297" s="67"/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1"/>
      <c r="S2297" s="1"/>
      <c r="T2297" s="1"/>
      <c r="U2297" s="1"/>
      <c r="V2297" s="1"/>
      <c r="W2297" s="1"/>
      <c r="X2297" s="1"/>
      <c r="Y2297" s="1"/>
      <c r="Z2297" s="1"/>
      <c r="AA2297" s="1"/>
      <c r="AB2297" s="1"/>
      <c r="AC2297" s="1"/>
      <c r="AD2297" s="1"/>
      <c r="AE2297" s="1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  <c r="FG2297" s="1"/>
      <c r="FH2297" s="1"/>
      <c r="FI2297" s="1"/>
      <c r="FJ2297" s="1"/>
      <c r="FK2297" s="1"/>
      <c r="FL2297" s="1"/>
      <c r="FM2297" s="1"/>
      <c r="FN2297" s="1"/>
      <c r="FO2297" s="1"/>
      <c r="FP2297" s="1"/>
      <c r="FQ2297" s="1"/>
      <c r="FR2297" s="1"/>
      <c r="FS2297" s="1"/>
      <c r="FT2297" s="1"/>
      <c r="FU2297" s="1"/>
      <c r="FV2297" s="1"/>
      <c r="FW2297" s="1"/>
      <c r="FX2297" s="1"/>
      <c r="FY2297" s="1"/>
      <c r="FZ2297" s="1"/>
      <c r="GA2297" s="1"/>
      <c r="GB2297" s="1"/>
      <c r="GC2297" s="1"/>
      <c r="GD2297" s="1"/>
      <c r="GE2297" s="1"/>
      <c r="GF2297" s="1"/>
      <c r="GG2297" s="1"/>
      <c r="GH2297" s="1"/>
      <c r="GI2297" s="1"/>
      <c r="GJ2297" s="1"/>
      <c r="GK2297" s="1"/>
      <c r="GL2297" s="1"/>
      <c r="GM2297" s="1"/>
      <c r="GN2297" s="1"/>
      <c r="GO2297" s="1"/>
      <c r="GP2297" s="1"/>
      <c r="GQ2297" s="1"/>
      <c r="GR2297" s="1"/>
      <c r="GS2297" s="1"/>
      <c r="GT2297" s="1"/>
      <c r="GU2297" s="1"/>
      <c r="GV2297" s="1"/>
      <c r="GW2297" s="1"/>
      <c r="GX2297" s="1"/>
      <c r="GY2297" s="1"/>
      <c r="GZ2297" s="1"/>
      <c r="HA2297" s="1"/>
      <c r="HB2297" s="1"/>
      <c r="HC2297" s="1"/>
      <c r="HD2297" s="1"/>
      <c r="HE2297" s="1"/>
      <c r="HF2297" s="1"/>
      <c r="HG2297" s="1"/>
      <c r="HH2297" s="1"/>
      <c r="HI2297" s="1"/>
      <c r="HJ2297" s="1"/>
      <c r="HK2297" s="1"/>
      <c r="HL2297" s="1"/>
      <c r="HM2297" s="1"/>
      <c r="HN2297" s="1"/>
      <c r="HO2297" s="1"/>
      <c r="HP2297" s="1"/>
      <c r="HQ2297" s="1"/>
      <c r="HR2297" s="1"/>
      <c r="HS2297" s="1"/>
      <c r="HT2297" s="1"/>
      <c r="HU2297" s="1"/>
      <c r="HV2297" s="1"/>
      <c r="HW2297" s="1"/>
      <c r="HX2297" s="1"/>
      <c r="HY2297" s="1"/>
      <c r="HZ2297" s="1"/>
      <c r="IA2297" s="1"/>
      <c r="IB2297" s="1"/>
      <c r="IC2297" s="1"/>
      <c r="ID2297" s="1"/>
      <c r="IE2297" s="1"/>
      <c r="IF2297" s="1"/>
      <c r="IG2297" s="1"/>
      <c r="IH2297" s="1"/>
      <c r="II2297" s="1"/>
      <c r="IJ2297" s="1"/>
      <c r="IK2297" s="1"/>
      <c r="IL2297" s="1"/>
      <c r="IM2297" s="1"/>
      <c r="IN2297" s="1"/>
      <c r="IO2297" s="1"/>
      <c r="IP2297" s="1"/>
    </row>
    <row r="2298" spans="1:250" s="68" customFormat="1">
      <c r="A2298" s="1"/>
      <c r="B2298" s="65"/>
      <c r="C2298" s="67"/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1"/>
      <c r="Q2298" s="1"/>
      <c r="R2298" s="1"/>
      <c r="S2298" s="1"/>
      <c r="T2298" s="1"/>
      <c r="U2298" s="1"/>
      <c r="V2298" s="1"/>
      <c r="W2298" s="1"/>
      <c r="X2298" s="1"/>
      <c r="Y2298" s="1"/>
      <c r="Z2298" s="1"/>
      <c r="AA2298" s="1"/>
      <c r="AB2298" s="1"/>
      <c r="AC2298" s="1"/>
      <c r="AD2298" s="1"/>
      <c r="AE2298" s="1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  <c r="FG2298" s="1"/>
      <c r="FH2298" s="1"/>
      <c r="FI2298" s="1"/>
      <c r="FJ2298" s="1"/>
      <c r="FK2298" s="1"/>
      <c r="FL2298" s="1"/>
      <c r="FM2298" s="1"/>
      <c r="FN2298" s="1"/>
      <c r="FO2298" s="1"/>
      <c r="FP2298" s="1"/>
      <c r="FQ2298" s="1"/>
      <c r="FR2298" s="1"/>
      <c r="FS2298" s="1"/>
      <c r="FT2298" s="1"/>
      <c r="FU2298" s="1"/>
      <c r="FV2298" s="1"/>
      <c r="FW2298" s="1"/>
      <c r="FX2298" s="1"/>
      <c r="FY2298" s="1"/>
      <c r="FZ2298" s="1"/>
      <c r="GA2298" s="1"/>
      <c r="GB2298" s="1"/>
      <c r="GC2298" s="1"/>
      <c r="GD2298" s="1"/>
      <c r="GE2298" s="1"/>
      <c r="GF2298" s="1"/>
      <c r="GG2298" s="1"/>
      <c r="GH2298" s="1"/>
      <c r="GI2298" s="1"/>
      <c r="GJ2298" s="1"/>
      <c r="GK2298" s="1"/>
      <c r="GL2298" s="1"/>
      <c r="GM2298" s="1"/>
      <c r="GN2298" s="1"/>
      <c r="GO2298" s="1"/>
      <c r="GP2298" s="1"/>
      <c r="GQ2298" s="1"/>
      <c r="GR2298" s="1"/>
      <c r="GS2298" s="1"/>
      <c r="GT2298" s="1"/>
      <c r="GU2298" s="1"/>
      <c r="GV2298" s="1"/>
      <c r="GW2298" s="1"/>
      <c r="GX2298" s="1"/>
      <c r="GY2298" s="1"/>
      <c r="GZ2298" s="1"/>
      <c r="HA2298" s="1"/>
      <c r="HB2298" s="1"/>
      <c r="HC2298" s="1"/>
      <c r="HD2298" s="1"/>
      <c r="HE2298" s="1"/>
      <c r="HF2298" s="1"/>
      <c r="HG2298" s="1"/>
      <c r="HH2298" s="1"/>
      <c r="HI2298" s="1"/>
      <c r="HJ2298" s="1"/>
      <c r="HK2298" s="1"/>
      <c r="HL2298" s="1"/>
      <c r="HM2298" s="1"/>
      <c r="HN2298" s="1"/>
      <c r="HO2298" s="1"/>
      <c r="HP2298" s="1"/>
      <c r="HQ2298" s="1"/>
      <c r="HR2298" s="1"/>
      <c r="HS2298" s="1"/>
      <c r="HT2298" s="1"/>
      <c r="HU2298" s="1"/>
      <c r="HV2298" s="1"/>
      <c r="HW2298" s="1"/>
      <c r="HX2298" s="1"/>
      <c r="HY2298" s="1"/>
      <c r="HZ2298" s="1"/>
      <c r="IA2298" s="1"/>
      <c r="IB2298" s="1"/>
      <c r="IC2298" s="1"/>
      <c r="ID2298" s="1"/>
      <c r="IE2298" s="1"/>
      <c r="IF2298" s="1"/>
      <c r="IG2298" s="1"/>
      <c r="IH2298" s="1"/>
      <c r="II2298" s="1"/>
      <c r="IJ2298" s="1"/>
      <c r="IK2298" s="1"/>
      <c r="IL2298" s="1"/>
      <c r="IM2298" s="1"/>
      <c r="IN2298" s="1"/>
      <c r="IO2298" s="1"/>
      <c r="IP2298" s="1"/>
    </row>
    <row r="2299" spans="1:250" s="68" customFormat="1">
      <c r="A2299" s="1"/>
      <c r="B2299" s="65"/>
      <c r="C2299" s="67"/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/>
      <c r="S2299" s="1"/>
      <c r="T2299" s="1"/>
      <c r="U2299" s="1"/>
      <c r="V2299" s="1"/>
      <c r="W2299" s="1"/>
      <c r="X2299" s="1"/>
      <c r="Y2299" s="1"/>
      <c r="Z2299" s="1"/>
      <c r="AA2299" s="1"/>
      <c r="AB2299" s="1"/>
      <c r="AC2299" s="1"/>
      <c r="AD2299" s="1"/>
      <c r="AE2299" s="1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  <c r="FG2299" s="1"/>
      <c r="FH2299" s="1"/>
      <c r="FI2299" s="1"/>
      <c r="FJ2299" s="1"/>
      <c r="FK2299" s="1"/>
      <c r="FL2299" s="1"/>
      <c r="FM2299" s="1"/>
      <c r="FN2299" s="1"/>
      <c r="FO2299" s="1"/>
      <c r="FP2299" s="1"/>
      <c r="FQ2299" s="1"/>
      <c r="FR2299" s="1"/>
      <c r="FS2299" s="1"/>
      <c r="FT2299" s="1"/>
      <c r="FU2299" s="1"/>
      <c r="FV2299" s="1"/>
      <c r="FW2299" s="1"/>
      <c r="FX2299" s="1"/>
      <c r="FY2299" s="1"/>
      <c r="FZ2299" s="1"/>
      <c r="GA2299" s="1"/>
      <c r="GB2299" s="1"/>
      <c r="GC2299" s="1"/>
      <c r="GD2299" s="1"/>
      <c r="GE2299" s="1"/>
      <c r="GF2299" s="1"/>
      <c r="GG2299" s="1"/>
      <c r="GH2299" s="1"/>
      <c r="GI2299" s="1"/>
      <c r="GJ2299" s="1"/>
      <c r="GK2299" s="1"/>
      <c r="GL2299" s="1"/>
      <c r="GM2299" s="1"/>
      <c r="GN2299" s="1"/>
      <c r="GO2299" s="1"/>
      <c r="GP2299" s="1"/>
      <c r="GQ2299" s="1"/>
      <c r="GR2299" s="1"/>
      <c r="GS2299" s="1"/>
      <c r="GT2299" s="1"/>
      <c r="GU2299" s="1"/>
      <c r="GV2299" s="1"/>
      <c r="GW2299" s="1"/>
      <c r="GX2299" s="1"/>
      <c r="GY2299" s="1"/>
      <c r="GZ2299" s="1"/>
      <c r="HA2299" s="1"/>
      <c r="HB2299" s="1"/>
      <c r="HC2299" s="1"/>
      <c r="HD2299" s="1"/>
      <c r="HE2299" s="1"/>
      <c r="HF2299" s="1"/>
      <c r="HG2299" s="1"/>
      <c r="HH2299" s="1"/>
      <c r="HI2299" s="1"/>
      <c r="HJ2299" s="1"/>
      <c r="HK2299" s="1"/>
      <c r="HL2299" s="1"/>
      <c r="HM2299" s="1"/>
      <c r="HN2299" s="1"/>
      <c r="HO2299" s="1"/>
      <c r="HP2299" s="1"/>
      <c r="HQ2299" s="1"/>
      <c r="HR2299" s="1"/>
      <c r="HS2299" s="1"/>
      <c r="HT2299" s="1"/>
      <c r="HU2299" s="1"/>
      <c r="HV2299" s="1"/>
      <c r="HW2299" s="1"/>
      <c r="HX2299" s="1"/>
      <c r="HY2299" s="1"/>
      <c r="HZ2299" s="1"/>
      <c r="IA2299" s="1"/>
      <c r="IB2299" s="1"/>
      <c r="IC2299" s="1"/>
      <c r="ID2299" s="1"/>
      <c r="IE2299" s="1"/>
      <c r="IF2299" s="1"/>
      <c r="IG2299" s="1"/>
      <c r="IH2299" s="1"/>
      <c r="II2299" s="1"/>
      <c r="IJ2299" s="1"/>
      <c r="IK2299" s="1"/>
      <c r="IL2299" s="1"/>
      <c r="IM2299" s="1"/>
      <c r="IN2299" s="1"/>
      <c r="IO2299" s="1"/>
      <c r="IP2299" s="1"/>
    </row>
    <row r="2300" spans="1:250" s="68" customFormat="1">
      <c r="A2300" s="1"/>
      <c r="B2300" s="65"/>
      <c r="C2300" s="67"/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  <c r="Q2300" s="1"/>
      <c r="R2300" s="1"/>
      <c r="S2300" s="1"/>
      <c r="T2300" s="1"/>
      <c r="U2300" s="1"/>
      <c r="V2300" s="1"/>
      <c r="W2300" s="1"/>
      <c r="X2300" s="1"/>
      <c r="Y2300" s="1"/>
      <c r="Z2300" s="1"/>
      <c r="AA2300" s="1"/>
      <c r="AB2300" s="1"/>
      <c r="AC2300" s="1"/>
      <c r="AD2300" s="1"/>
      <c r="AE2300" s="1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  <c r="FG2300" s="1"/>
      <c r="FH2300" s="1"/>
      <c r="FI2300" s="1"/>
      <c r="FJ2300" s="1"/>
      <c r="FK2300" s="1"/>
      <c r="FL2300" s="1"/>
      <c r="FM2300" s="1"/>
      <c r="FN2300" s="1"/>
      <c r="FO2300" s="1"/>
      <c r="FP2300" s="1"/>
      <c r="FQ2300" s="1"/>
      <c r="FR2300" s="1"/>
      <c r="FS2300" s="1"/>
      <c r="FT2300" s="1"/>
      <c r="FU2300" s="1"/>
      <c r="FV2300" s="1"/>
      <c r="FW2300" s="1"/>
      <c r="FX2300" s="1"/>
      <c r="FY2300" s="1"/>
      <c r="FZ2300" s="1"/>
      <c r="GA2300" s="1"/>
      <c r="GB2300" s="1"/>
      <c r="GC2300" s="1"/>
      <c r="GD2300" s="1"/>
      <c r="GE2300" s="1"/>
      <c r="GF2300" s="1"/>
      <c r="GG2300" s="1"/>
      <c r="GH2300" s="1"/>
      <c r="GI2300" s="1"/>
      <c r="GJ2300" s="1"/>
      <c r="GK2300" s="1"/>
      <c r="GL2300" s="1"/>
      <c r="GM2300" s="1"/>
      <c r="GN2300" s="1"/>
      <c r="GO2300" s="1"/>
      <c r="GP2300" s="1"/>
      <c r="GQ2300" s="1"/>
      <c r="GR2300" s="1"/>
      <c r="GS2300" s="1"/>
      <c r="GT2300" s="1"/>
      <c r="GU2300" s="1"/>
      <c r="GV2300" s="1"/>
      <c r="GW2300" s="1"/>
      <c r="GX2300" s="1"/>
      <c r="GY2300" s="1"/>
      <c r="GZ2300" s="1"/>
      <c r="HA2300" s="1"/>
      <c r="HB2300" s="1"/>
      <c r="HC2300" s="1"/>
      <c r="HD2300" s="1"/>
      <c r="HE2300" s="1"/>
      <c r="HF2300" s="1"/>
      <c r="HG2300" s="1"/>
      <c r="HH2300" s="1"/>
      <c r="HI2300" s="1"/>
      <c r="HJ2300" s="1"/>
      <c r="HK2300" s="1"/>
      <c r="HL2300" s="1"/>
      <c r="HM2300" s="1"/>
      <c r="HN2300" s="1"/>
      <c r="HO2300" s="1"/>
      <c r="HP2300" s="1"/>
      <c r="HQ2300" s="1"/>
      <c r="HR2300" s="1"/>
      <c r="HS2300" s="1"/>
      <c r="HT2300" s="1"/>
      <c r="HU2300" s="1"/>
      <c r="HV2300" s="1"/>
      <c r="HW2300" s="1"/>
      <c r="HX2300" s="1"/>
      <c r="HY2300" s="1"/>
      <c r="HZ2300" s="1"/>
      <c r="IA2300" s="1"/>
      <c r="IB2300" s="1"/>
      <c r="IC2300" s="1"/>
      <c r="ID2300" s="1"/>
      <c r="IE2300" s="1"/>
      <c r="IF2300" s="1"/>
      <c r="IG2300" s="1"/>
      <c r="IH2300" s="1"/>
      <c r="II2300" s="1"/>
      <c r="IJ2300" s="1"/>
      <c r="IK2300" s="1"/>
      <c r="IL2300" s="1"/>
      <c r="IM2300" s="1"/>
      <c r="IN2300" s="1"/>
      <c r="IO2300" s="1"/>
      <c r="IP2300" s="1"/>
    </row>
    <row r="2301" spans="1:250" s="68" customFormat="1">
      <c r="A2301" s="1"/>
      <c r="B2301" s="65"/>
      <c r="C2301" s="67"/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/>
      <c r="Q2301" s="1"/>
      <c r="R2301" s="1"/>
      <c r="S2301" s="1"/>
      <c r="T2301" s="1"/>
      <c r="U2301" s="1"/>
      <c r="V2301" s="1"/>
      <c r="W2301" s="1"/>
      <c r="X2301" s="1"/>
      <c r="Y2301" s="1"/>
      <c r="Z2301" s="1"/>
      <c r="AA2301" s="1"/>
      <c r="AB2301" s="1"/>
      <c r="AC2301" s="1"/>
      <c r="AD2301" s="1"/>
      <c r="AE2301" s="1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  <c r="FG2301" s="1"/>
      <c r="FH2301" s="1"/>
      <c r="FI2301" s="1"/>
      <c r="FJ2301" s="1"/>
      <c r="FK2301" s="1"/>
      <c r="FL2301" s="1"/>
      <c r="FM2301" s="1"/>
      <c r="FN2301" s="1"/>
      <c r="FO2301" s="1"/>
      <c r="FP2301" s="1"/>
      <c r="FQ2301" s="1"/>
      <c r="FR2301" s="1"/>
      <c r="FS2301" s="1"/>
      <c r="FT2301" s="1"/>
      <c r="FU2301" s="1"/>
      <c r="FV2301" s="1"/>
      <c r="FW2301" s="1"/>
      <c r="FX2301" s="1"/>
      <c r="FY2301" s="1"/>
      <c r="FZ2301" s="1"/>
      <c r="GA2301" s="1"/>
      <c r="GB2301" s="1"/>
      <c r="GC2301" s="1"/>
      <c r="GD2301" s="1"/>
      <c r="GE2301" s="1"/>
      <c r="GF2301" s="1"/>
      <c r="GG2301" s="1"/>
      <c r="GH2301" s="1"/>
      <c r="GI2301" s="1"/>
      <c r="GJ2301" s="1"/>
      <c r="GK2301" s="1"/>
      <c r="GL2301" s="1"/>
      <c r="GM2301" s="1"/>
      <c r="GN2301" s="1"/>
      <c r="GO2301" s="1"/>
      <c r="GP2301" s="1"/>
      <c r="GQ2301" s="1"/>
      <c r="GR2301" s="1"/>
      <c r="GS2301" s="1"/>
      <c r="GT2301" s="1"/>
      <c r="GU2301" s="1"/>
      <c r="GV2301" s="1"/>
      <c r="GW2301" s="1"/>
      <c r="GX2301" s="1"/>
      <c r="GY2301" s="1"/>
      <c r="GZ2301" s="1"/>
      <c r="HA2301" s="1"/>
      <c r="HB2301" s="1"/>
      <c r="HC2301" s="1"/>
      <c r="HD2301" s="1"/>
      <c r="HE2301" s="1"/>
      <c r="HF2301" s="1"/>
      <c r="HG2301" s="1"/>
      <c r="HH2301" s="1"/>
      <c r="HI2301" s="1"/>
      <c r="HJ2301" s="1"/>
      <c r="HK2301" s="1"/>
      <c r="HL2301" s="1"/>
      <c r="HM2301" s="1"/>
      <c r="HN2301" s="1"/>
      <c r="HO2301" s="1"/>
      <c r="HP2301" s="1"/>
      <c r="HQ2301" s="1"/>
      <c r="HR2301" s="1"/>
      <c r="HS2301" s="1"/>
      <c r="HT2301" s="1"/>
      <c r="HU2301" s="1"/>
      <c r="HV2301" s="1"/>
      <c r="HW2301" s="1"/>
      <c r="HX2301" s="1"/>
      <c r="HY2301" s="1"/>
      <c r="HZ2301" s="1"/>
      <c r="IA2301" s="1"/>
      <c r="IB2301" s="1"/>
      <c r="IC2301" s="1"/>
      <c r="ID2301" s="1"/>
      <c r="IE2301" s="1"/>
      <c r="IF2301" s="1"/>
      <c r="IG2301" s="1"/>
      <c r="IH2301" s="1"/>
      <c r="II2301" s="1"/>
      <c r="IJ2301" s="1"/>
      <c r="IK2301" s="1"/>
      <c r="IL2301" s="1"/>
      <c r="IM2301" s="1"/>
      <c r="IN2301" s="1"/>
      <c r="IO2301" s="1"/>
      <c r="IP2301" s="1"/>
    </row>
    <row r="2302" spans="1:250" s="68" customFormat="1">
      <c r="A2302" s="1"/>
      <c r="B2302" s="65"/>
      <c r="C2302" s="67"/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1"/>
      <c r="S2302" s="1"/>
      <c r="T2302" s="1"/>
      <c r="U2302" s="1"/>
      <c r="V2302" s="1"/>
      <c r="W2302" s="1"/>
      <c r="X2302" s="1"/>
      <c r="Y2302" s="1"/>
      <c r="Z2302" s="1"/>
      <c r="AA2302" s="1"/>
      <c r="AB2302" s="1"/>
      <c r="AC2302" s="1"/>
      <c r="AD2302" s="1"/>
      <c r="AE2302" s="1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  <c r="FH2302" s="1"/>
      <c r="FI2302" s="1"/>
      <c r="FJ2302" s="1"/>
      <c r="FK2302" s="1"/>
      <c r="FL2302" s="1"/>
      <c r="FM2302" s="1"/>
      <c r="FN2302" s="1"/>
      <c r="FO2302" s="1"/>
      <c r="FP2302" s="1"/>
      <c r="FQ2302" s="1"/>
      <c r="FR2302" s="1"/>
      <c r="FS2302" s="1"/>
      <c r="FT2302" s="1"/>
      <c r="FU2302" s="1"/>
      <c r="FV2302" s="1"/>
      <c r="FW2302" s="1"/>
      <c r="FX2302" s="1"/>
      <c r="FY2302" s="1"/>
      <c r="FZ2302" s="1"/>
      <c r="GA2302" s="1"/>
      <c r="GB2302" s="1"/>
      <c r="GC2302" s="1"/>
      <c r="GD2302" s="1"/>
      <c r="GE2302" s="1"/>
      <c r="GF2302" s="1"/>
      <c r="GG2302" s="1"/>
      <c r="GH2302" s="1"/>
      <c r="GI2302" s="1"/>
      <c r="GJ2302" s="1"/>
      <c r="GK2302" s="1"/>
      <c r="GL2302" s="1"/>
      <c r="GM2302" s="1"/>
      <c r="GN2302" s="1"/>
      <c r="GO2302" s="1"/>
      <c r="GP2302" s="1"/>
      <c r="GQ2302" s="1"/>
      <c r="GR2302" s="1"/>
      <c r="GS2302" s="1"/>
      <c r="GT2302" s="1"/>
      <c r="GU2302" s="1"/>
      <c r="GV2302" s="1"/>
      <c r="GW2302" s="1"/>
      <c r="GX2302" s="1"/>
      <c r="GY2302" s="1"/>
      <c r="GZ2302" s="1"/>
      <c r="HA2302" s="1"/>
      <c r="HB2302" s="1"/>
      <c r="HC2302" s="1"/>
      <c r="HD2302" s="1"/>
      <c r="HE2302" s="1"/>
      <c r="HF2302" s="1"/>
      <c r="HG2302" s="1"/>
      <c r="HH2302" s="1"/>
      <c r="HI2302" s="1"/>
      <c r="HJ2302" s="1"/>
      <c r="HK2302" s="1"/>
      <c r="HL2302" s="1"/>
      <c r="HM2302" s="1"/>
      <c r="HN2302" s="1"/>
      <c r="HO2302" s="1"/>
      <c r="HP2302" s="1"/>
      <c r="HQ2302" s="1"/>
      <c r="HR2302" s="1"/>
      <c r="HS2302" s="1"/>
      <c r="HT2302" s="1"/>
      <c r="HU2302" s="1"/>
      <c r="HV2302" s="1"/>
      <c r="HW2302" s="1"/>
      <c r="HX2302" s="1"/>
      <c r="HY2302" s="1"/>
      <c r="HZ2302" s="1"/>
      <c r="IA2302" s="1"/>
      <c r="IB2302" s="1"/>
      <c r="IC2302" s="1"/>
      <c r="ID2302" s="1"/>
      <c r="IE2302" s="1"/>
      <c r="IF2302" s="1"/>
      <c r="IG2302" s="1"/>
      <c r="IH2302" s="1"/>
      <c r="II2302" s="1"/>
      <c r="IJ2302" s="1"/>
      <c r="IK2302" s="1"/>
      <c r="IL2302" s="1"/>
      <c r="IM2302" s="1"/>
      <c r="IN2302" s="1"/>
      <c r="IO2302" s="1"/>
      <c r="IP2302" s="1"/>
    </row>
    <row r="2303" spans="1:250" s="68" customFormat="1">
      <c r="A2303" s="1"/>
      <c r="B2303" s="65"/>
      <c r="C2303" s="67"/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  <c r="Q2303" s="1"/>
      <c r="R2303" s="1"/>
      <c r="S2303" s="1"/>
      <c r="T2303" s="1"/>
      <c r="U2303" s="1"/>
      <c r="V2303" s="1"/>
      <c r="W2303" s="1"/>
      <c r="X2303" s="1"/>
      <c r="Y2303" s="1"/>
      <c r="Z2303" s="1"/>
      <c r="AA2303" s="1"/>
      <c r="AB2303" s="1"/>
      <c r="AC2303" s="1"/>
      <c r="AD2303" s="1"/>
      <c r="AE2303" s="1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  <c r="FG2303" s="1"/>
      <c r="FH2303" s="1"/>
      <c r="FI2303" s="1"/>
      <c r="FJ2303" s="1"/>
      <c r="FK2303" s="1"/>
      <c r="FL2303" s="1"/>
      <c r="FM2303" s="1"/>
      <c r="FN2303" s="1"/>
      <c r="FO2303" s="1"/>
      <c r="FP2303" s="1"/>
      <c r="FQ2303" s="1"/>
      <c r="FR2303" s="1"/>
      <c r="FS2303" s="1"/>
      <c r="FT2303" s="1"/>
      <c r="FU2303" s="1"/>
      <c r="FV2303" s="1"/>
      <c r="FW2303" s="1"/>
      <c r="FX2303" s="1"/>
      <c r="FY2303" s="1"/>
      <c r="FZ2303" s="1"/>
      <c r="GA2303" s="1"/>
      <c r="GB2303" s="1"/>
      <c r="GC2303" s="1"/>
      <c r="GD2303" s="1"/>
      <c r="GE2303" s="1"/>
      <c r="GF2303" s="1"/>
      <c r="GG2303" s="1"/>
      <c r="GH2303" s="1"/>
      <c r="GI2303" s="1"/>
      <c r="GJ2303" s="1"/>
      <c r="GK2303" s="1"/>
      <c r="GL2303" s="1"/>
      <c r="GM2303" s="1"/>
      <c r="GN2303" s="1"/>
      <c r="GO2303" s="1"/>
      <c r="GP2303" s="1"/>
      <c r="GQ2303" s="1"/>
      <c r="GR2303" s="1"/>
      <c r="GS2303" s="1"/>
      <c r="GT2303" s="1"/>
      <c r="GU2303" s="1"/>
      <c r="GV2303" s="1"/>
      <c r="GW2303" s="1"/>
      <c r="GX2303" s="1"/>
      <c r="GY2303" s="1"/>
      <c r="GZ2303" s="1"/>
      <c r="HA2303" s="1"/>
      <c r="HB2303" s="1"/>
      <c r="HC2303" s="1"/>
      <c r="HD2303" s="1"/>
      <c r="HE2303" s="1"/>
      <c r="HF2303" s="1"/>
      <c r="HG2303" s="1"/>
      <c r="HH2303" s="1"/>
      <c r="HI2303" s="1"/>
      <c r="HJ2303" s="1"/>
      <c r="HK2303" s="1"/>
      <c r="HL2303" s="1"/>
      <c r="HM2303" s="1"/>
      <c r="HN2303" s="1"/>
      <c r="HO2303" s="1"/>
      <c r="HP2303" s="1"/>
      <c r="HQ2303" s="1"/>
      <c r="HR2303" s="1"/>
      <c r="HS2303" s="1"/>
      <c r="HT2303" s="1"/>
      <c r="HU2303" s="1"/>
      <c r="HV2303" s="1"/>
      <c r="HW2303" s="1"/>
      <c r="HX2303" s="1"/>
      <c r="HY2303" s="1"/>
      <c r="HZ2303" s="1"/>
      <c r="IA2303" s="1"/>
      <c r="IB2303" s="1"/>
      <c r="IC2303" s="1"/>
      <c r="ID2303" s="1"/>
      <c r="IE2303" s="1"/>
      <c r="IF2303" s="1"/>
      <c r="IG2303" s="1"/>
      <c r="IH2303" s="1"/>
      <c r="II2303" s="1"/>
      <c r="IJ2303" s="1"/>
      <c r="IK2303" s="1"/>
      <c r="IL2303" s="1"/>
      <c r="IM2303" s="1"/>
      <c r="IN2303" s="1"/>
      <c r="IO2303" s="1"/>
      <c r="IP2303" s="1"/>
    </row>
    <row r="2304" spans="1:250" s="68" customFormat="1">
      <c r="A2304" s="1"/>
      <c r="B2304" s="65"/>
      <c r="C2304" s="67"/>
      <c r="E2304" s="1"/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1"/>
      <c r="Q2304" s="1"/>
      <c r="R2304" s="1"/>
      <c r="S2304" s="1"/>
      <c r="T2304" s="1"/>
      <c r="U2304" s="1"/>
      <c r="V2304" s="1"/>
      <c r="W2304" s="1"/>
      <c r="X2304" s="1"/>
      <c r="Y2304" s="1"/>
      <c r="Z2304" s="1"/>
      <c r="AA2304" s="1"/>
      <c r="AB2304" s="1"/>
      <c r="AC2304" s="1"/>
      <c r="AD2304" s="1"/>
      <c r="AE2304" s="1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  <c r="FG2304" s="1"/>
      <c r="FH2304" s="1"/>
      <c r="FI2304" s="1"/>
      <c r="FJ2304" s="1"/>
      <c r="FK2304" s="1"/>
      <c r="FL2304" s="1"/>
      <c r="FM2304" s="1"/>
      <c r="FN2304" s="1"/>
      <c r="FO2304" s="1"/>
      <c r="FP2304" s="1"/>
      <c r="FQ2304" s="1"/>
      <c r="FR2304" s="1"/>
      <c r="FS2304" s="1"/>
      <c r="FT2304" s="1"/>
      <c r="FU2304" s="1"/>
      <c r="FV2304" s="1"/>
      <c r="FW2304" s="1"/>
      <c r="FX2304" s="1"/>
      <c r="FY2304" s="1"/>
      <c r="FZ2304" s="1"/>
      <c r="GA2304" s="1"/>
      <c r="GB2304" s="1"/>
      <c r="GC2304" s="1"/>
      <c r="GD2304" s="1"/>
      <c r="GE2304" s="1"/>
      <c r="GF2304" s="1"/>
      <c r="GG2304" s="1"/>
      <c r="GH2304" s="1"/>
      <c r="GI2304" s="1"/>
      <c r="GJ2304" s="1"/>
      <c r="GK2304" s="1"/>
      <c r="GL2304" s="1"/>
      <c r="GM2304" s="1"/>
      <c r="GN2304" s="1"/>
      <c r="GO2304" s="1"/>
      <c r="GP2304" s="1"/>
      <c r="GQ2304" s="1"/>
      <c r="GR2304" s="1"/>
      <c r="GS2304" s="1"/>
      <c r="GT2304" s="1"/>
      <c r="GU2304" s="1"/>
      <c r="GV2304" s="1"/>
      <c r="GW2304" s="1"/>
      <c r="GX2304" s="1"/>
      <c r="GY2304" s="1"/>
      <c r="GZ2304" s="1"/>
      <c r="HA2304" s="1"/>
      <c r="HB2304" s="1"/>
      <c r="HC2304" s="1"/>
      <c r="HD2304" s="1"/>
      <c r="HE2304" s="1"/>
      <c r="HF2304" s="1"/>
      <c r="HG2304" s="1"/>
      <c r="HH2304" s="1"/>
      <c r="HI2304" s="1"/>
      <c r="HJ2304" s="1"/>
      <c r="HK2304" s="1"/>
      <c r="HL2304" s="1"/>
      <c r="HM2304" s="1"/>
      <c r="HN2304" s="1"/>
      <c r="HO2304" s="1"/>
      <c r="HP2304" s="1"/>
      <c r="HQ2304" s="1"/>
      <c r="HR2304" s="1"/>
      <c r="HS2304" s="1"/>
      <c r="HT2304" s="1"/>
      <c r="HU2304" s="1"/>
      <c r="HV2304" s="1"/>
      <c r="HW2304" s="1"/>
      <c r="HX2304" s="1"/>
      <c r="HY2304" s="1"/>
      <c r="HZ2304" s="1"/>
      <c r="IA2304" s="1"/>
      <c r="IB2304" s="1"/>
      <c r="IC2304" s="1"/>
      <c r="ID2304" s="1"/>
      <c r="IE2304" s="1"/>
      <c r="IF2304" s="1"/>
      <c r="IG2304" s="1"/>
      <c r="IH2304" s="1"/>
      <c r="II2304" s="1"/>
      <c r="IJ2304" s="1"/>
      <c r="IK2304" s="1"/>
      <c r="IL2304" s="1"/>
      <c r="IM2304" s="1"/>
      <c r="IN2304" s="1"/>
      <c r="IO2304" s="1"/>
      <c r="IP2304" s="1"/>
    </row>
    <row r="2305" spans="1:250" s="68" customFormat="1">
      <c r="A2305" s="1"/>
      <c r="B2305" s="65"/>
      <c r="C2305" s="67"/>
      <c r="E2305" s="1"/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1"/>
      <c r="S2305" s="1"/>
      <c r="T2305" s="1"/>
      <c r="U2305" s="1"/>
      <c r="V2305" s="1"/>
      <c r="W2305" s="1"/>
      <c r="X2305" s="1"/>
      <c r="Y2305" s="1"/>
      <c r="Z2305" s="1"/>
      <c r="AA2305" s="1"/>
      <c r="AB2305" s="1"/>
      <c r="AC2305" s="1"/>
      <c r="AD2305" s="1"/>
      <c r="AE2305" s="1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  <c r="FH2305" s="1"/>
      <c r="FI2305" s="1"/>
      <c r="FJ2305" s="1"/>
      <c r="FK2305" s="1"/>
      <c r="FL2305" s="1"/>
      <c r="FM2305" s="1"/>
      <c r="FN2305" s="1"/>
      <c r="FO2305" s="1"/>
      <c r="FP2305" s="1"/>
      <c r="FQ2305" s="1"/>
      <c r="FR2305" s="1"/>
      <c r="FS2305" s="1"/>
      <c r="FT2305" s="1"/>
      <c r="FU2305" s="1"/>
      <c r="FV2305" s="1"/>
      <c r="FW2305" s="1"/>
      <c r="FX2305" s="1"/>
      <c r="FY2305" s="1"/>
      <c r="FZ2305" s="1"/>
      <c r="GA2305" s="1"/>
      <c r="GB2305" s="1"/>
      <c r="GC2305" s="1"/>
      <c r="GD2305" s="1"/>
      <c r="GE2305" s="1"/>
      <c r="GF2305" s="1"/>
      <c r="GG2305" s="1"/>
      <c r="GH2305" s="1"/>
      <c r="GI2305" s="1"/>
      <c r="GJ2305" s="1"/>
      <c r="GK2305" s="1"/>
      <c r="GL2305" s="1"/>
      <c r="GM2305" s="1"/>
      <c r="GN2305" s="1"/>
      <c r="GO2305" s="1"/>
      <c r="GP2305" s="1"/>
      <c r="GQ2305" s="1"/>
      <c r="GR2305" s="1"/>
      <c r="GS2305" s="1"/>
      <c r="GT2305" s="1"/>
      <c r="GU2305" s="1"/>
      <c r="GV2305" s="1"/>
      <c r="GW2305" s="1"/>
      <c r="GX2305" s="1"/>
      <c r="GY2305" s="1"/>
      <c r="GZ2305" s="1"/>
      <c r="HA2305" s="1"/>
      <c r="HB2305" s="1"/>
      <c r="HC2305" s="1"/>
      <c r="HD2305" s="1"/>
      <c r="HE2305" s="1"/>
      <c r="HF2305" s="1"/>
      <c r="HG2305" s="1"/>
      <c r="HH2305" s="1"/>
      <c r="HI2305" s="1"/>
      <c r="HJ2305" s="1"/>
      <c r="HK2305" s="1"/>
      <c r="HL2305" s="1"/>
      <c r="HM2305" s="1"/>
      <c r="HN2305" s="1"/>
      <c r="HO2305" s="1"/>
      <c r="HP2305" s="1"/>
      <c r="HQ2305" s="1"/>
      <c r="HR2305" s="1"/>
      <c r="HS2305" s="1"/>
      <c r="HT2305" s="1"/>
      <c r="HU2305" s="1"/>
      <c r="HV2305" s="1"/>
      <c r="HW2305" s="1"/>
      <c r="HX2305" s="1"/>
      <c r="HY2305" s="1"/>
      <c r="HZ2305" s="1"/>
      <c r="IA2305" s="1"/>
      <c r="IB2305" s="1"/>
      <c r="IC2305" s="1"/>
      <c r="ID2305" s="1"/>
      <c r="IE2305" s="1"/>
      <c r="IF2305" s="1"/>
      <c r="IG2305" s="1"/>
      <c r="IH2305" s="1"/>
      <c r="II2305" s="1"/>
      <c r="IJ2305" s="1"/>
      <c r="IK2305" s="1"/>
      <c r="IL2305" s="1"/>
      <c r="IM2305" s="1"/>
      <c r="IN2305" s="1"/>
      <c r="IO2305" s="1"/>
      <c r="IP2305" s="1"/>
    </row>
    <row r="2306" spans="1:250" s="68" customFormat="1">
      <c r="A2306" s="1"/>
      <c r="B2306" s="65"/>
      <c r="C2306" s="67"/>
      <c r="E2306" s="1"/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1"/>
      <c r="S2306" s="1"/>
      <c r="T2306" s="1"/>
      <c r="U2306" s="1"/>
      <c r="V2306" s="1"/>
      <c r="W2306" s="1"/>
      <c r="X2306" s="1"/>
      <c r="Y2306" s="1"/>
      <c r="Z2306" s="1"/>
      <c r="AA2306" s="1"/>
      <c r="AB2306" s="1"/>
      <c r="AC2306" s="1"/>
      <c r="AD2306" s="1"/>
      <c r="AE2306" s="1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  <c r="FG2306" s="1"/>
      <c r="FH2306" s="1"/>
      <c r="FI2306" s="1"/>
      <c r="FJ2306" s="1"/>
      <c r="FK2306" s="1"/>
      <c r="FL2306" s="1"/>
      <c r="FM2306" s="1"/>
      <c r="FN2306" s="1"/>
      <c r="FO2306" s="1"/>
      <c r="FP2306" s="1"/>
      <c r="FQ2306" s="1"/>
      <c r="FR2306" s="1"/>
      <c r="FS2306" s="1"/>
      <c r="FT2306" s="1"/>
      <c r="FU2306" s="1"/>
      <c r="FV2306" s="1"/>
      <c r="FW2306" s="1"/>
      <c r="FX2306" s="1"/>
      <c r="FY2306" s="1"/>
      <c r="FZ2306" s="1"/>
      <c r="GA2306" s="1"/>
      <c r="GB2306" s="1"/>
      <c r="GC2306" s="1"/>
      <c r="GD2306" s="1"/>
      <c r="GE2306" s="1"/>
      <c r="GF2306" s="1"/>
      <c r="GG2306" s="1"/>
      <c r="GH2306" s="1"/>
      <c r="GI2306" s="1"/>
      <c r="GJ2306" s="1"/>
      <c r="GK2306" s="1"/>
      <c r="GL2306" s="1"/>
      <c r="GM2306" s="1"/>
      <c r="GN2306" s="1"/>
      <c r="GO2306" s="1"/>
      <c r="GP2306" s="1"/>
      <c r="GQ2306" s="1"/>
      <c r="GR2306" s="1"/>
      <c r="GS2306" s="1"/>
      <c r="GT2306" s="1"/>
      <c r="GU2306" s="1"/>
      <c r="GV2306" s="1"/>
      <c r="GW2306" s="1"/>
      <c r="GX2306" s="1"/>
      <c r="GY2306" s="1"/>
      <c r="GZ2306" s="1"/>
      <c r="HA2306" s="1"/>
      <c r="HB2306" s="1"/>
      <c r="HC2306" s="1"/>
      <c r="HD2306" s="1"/>
      <c r="HE2306" s="1"/>
      <c r="HF2306" s="1"/>
      <c r="HG2306" s="1"/>
      <c r="HH2306" s="1"/>
      <c r="HI2306" s="1"/>
      <c r="HJ2306" s="1"/>
      <c r="HK2306" s="1"/>
      <c r="HL2306" s="1"/>
      <c r="HM2306" s="1"/>
      <c r="HN2306" s="1"/>
      <c r="HO2306" s="1"/>
      <c r="HP2306" s="1"/>
      <c r="HQ2306" s="1"/>
      <c r="HR2306" s="1"/>
      <c r="HS2306" s="1"/>
      <c r="HT2306" s="1"/>
      <c r="HU2306" s="1"/>
      <c r="HV2306" s="1"/>
      <c r="HW2306" s="1"/>
      <c r="HX2306" s="1"/>
      <c r="HY2306" s="1"/>
      <c r="HZ2306" s="1"/>
      <c r="IA2306" s="1"/>
      <c r="IB2306" s="1"/>
      <c r="IC2306" s="1"/>
      <c r="ID2306" s="1"/>
      <c r="IE2306" s="1"/>
      <c r="IF2306" s="1"/>
      <c r="IG2306" s="1"/>
      <c r="IH2306" s="1"/>
      <c r="II2306" s="1"/>
      <c r="IJ2306" s="1"/>
      <c r="IK2306" s="1"/>
      <c r="IL2306" s="1"/>
      <c r="IM2306" s="1"/>
      <c r="IN2306" s="1"/>
      <c r="IO2306" s="1"/>
      <c r="IP2306" s="1"/>
    </row>
    <row r="2307" spans="1:250" s="68" customFormat="1">
      <c r="A2307" s="1"/>
      <c r="B2307" s="65"/>
      <c r="C2307" s="67"/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1"/>
      <c r="S2307" s="1"/>
      <c r="T2307" s="1"/>
      <c r="U2307" s="1"/>
      <c r="V2307" s="1"/>
      <c r="W2307" s="1"/>
      <c r="X2307" s="1"/>
      <c r="Y2307" s="1"/>
      <c r="Z2307" s="1"/>
      <c r="AA2307" s="1"/>
      <c r="AB2307" s="1"/>
      <c r="AC2307" s="1"/>
      <c r="AD2307" s="1"/>
      <c r="AE2307" s="1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  <c r="FG2307" s="1"/>
      <c r="FH2307" s="1"/>
      <c r="FI2307" s="1"/>
      <c r="FJ2307" s="1"/>
      <c r="FK2307" s="1"/>
      <c r="FL2307" s="1"/>
      <c r="FM2307" s="1"/>
      <c r="FN2307" s="1"/>
      <c r="FO2307" s="1"/>
      <c r="FP2307" s="1"/>
      <c r="FQ2307" s="1"/>
      <c r="FR2307" s="1"/>
      <c r="FS2307" s="1"/>
      <c r="FT2307" s="1"/>
      <c r="FU2307" s="1"/>
      <c r="FV2307" s="1"/>
      <c r="FW2307" s="1"/>
      <c r="FX2307" s="1"/>
      <c r="FY2307" s="1"/>
      <c r="FZ2307" s="1"/>
      <c r="GA2307" s="1"/>
      <c r="GB2307" s="1"/>
      <c r="GC2307" s="1"/>
      <c r="GD2307" s="1"/>
      <c r="GE2307" s="1"/>
      <c r="GF2307" s="1"/>
      <c r="GG2307" s="1"/>
      <c r="GH2307" s="1"/>
      <c r="GI2307" s="1"/>
      <c r="GJ2307" s="1"/>
      <c r="GK2307" s="1"/>
      <c r="GL2307" s="1"/>
      <c r="GM2307" s="1"/>
      <c r="GN2307" s="1"/>
      <c r="GO2307" s="1"/>
      <c r="GP2307" s="1"/>
      <c r="GQ2307" s="1"/>
      <c r="GR2307" s="1"/>
      <c r="GS2307" s="1"/>
      <c r="GT2307" s="1"/>
      <c r="GU2307" s="1"/>
      <c r="GV2307" s="1"/>
      <c r="GW2307" s="1"/>
      <c r="GX2307" s="1"/>
      <c r="GY2307" s="1"/>
      <c r="GZ2307" s="1"/>
      <c r="HA2307" s="1"/>
      <c r="HB2307" s="1"/>
      <c r="HC2307" s="1"/>
      <c r="HD2307" s="1"/>
      <c r="HE2307" s="1"/>
      <c r="HF2307" s="1"/>
      <c r="HG2307" s="1"/>
      <c r="HH2307" s="1"/>
      <c r="HI2307" s="1"/>
      <c r="HJ2307" s="1"/>
      <c r="HK2307" s="1"/>
      <c r="HL2307" s="1"/>
      <c r="HM2307" s="1"/>
      <c r="HN2307" s="1"/>
      <c r="HO2307" s="1"/>
      <c r="HP2307" s="1"/>
      <c r="HQ2307" s="1"/>
      <c r="HR2307" s="1"/>
      <c r="HS2307" s="1"/>
      <c r="HT2307" s="1"/>
      <c r="HU2307" s="1"/>
      <c r="HV2307" s="1"/>
      <c r="HW2307" s="1"/>
      <c r="HX2307" s="1"/>
      <c r="HY2307" s="1"/>
      <c r="HZ2307" s="1"/>
      <c r="IA2307" s="1"/>
      <c r="IB2307" s="1"/>
      <c r="IC2307" s="1"/>
      <c r="ID2307" s="1"/>
      <c r="IE2307" s="1"/>
      <c r="IF2307" s="1"/>
      <c r="IG2307" s="1"/>
      <c r="IH2307" s="1"/>
      <c r="II2307" s="1"/>
      <c r="IJ2307" s="1"/>
      <c r="IK2307" s="1"/>
      <c r="IL2307" s="1"/>
      <c r="IM2307" s="1"/>
      <c r="IN2307" s="1"/>
      <c r="IO2307" s="1"/>
      <c r="IP2307" s="1"/>
    </row>
    <row r="2308" spans="1:250" s="68" customFormat="1">
      <c r="A2308" s="1"/>
      <c r="B2308" s="65"/>
      <c r="C2308" s="67"/>
      <c r="E2308" s="1"/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1"/>
      <c r="S2308" s="1"/>
      <c r="T2308" s="1"/>
      <c r="U2308" s="1"/>
      <c r="V2308" s="1"/>
      <c r="W2308" s="1"/>
      <c r="X2308" s="1"/>
      <c r="Y2308" s="1"/>
      <c r="Z2308" s="1"/>
      <c r="AA2308" s="1"/>
      <c r="AB2308" s="1"/>
      <c r="AC2308" s="1"/>
      <c r="AD2308" s="1"/>
      <c r="AE2308" s="1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  <c r="FH2308" s="1"/>
      <c r="FI2308" s="1"/>
      <c r="FJ2308" s="1"/>
      <c r="FK2308" s="1"/>
      <c r="FL2308" s="1"/>
      <c r="FM2308" s="1"/>
      <c r="FN2308" s="1"/>
      <c r="FO2308" s="1"/>
      <c r="FP2308" s="1"/>
      <c r="FQ2308" s="1"/>
      <c r="FR2308" s="1"/>
      <c r="FS2308" s="1"/>
      <c r="FT2308" s="1"/>
      <c r="FU2308" s="1"/>
      <c r="FV2308" s="1"/>
      <c r="FW2308" s="1"/>
      <c r="FX2308" s="1"/>
      <c r="FY2308" s="1"/>
      <c r="FZ2308" s="1"/>
      <c r="GA2308" s="1"/>
      <c r="GB2308" s="1"/>
      <c r="GC2308" s="1"/>
      <c r="GD2308" s="1"/>
      <c r="GE2308" s="1"/>
      <c r="GF2308" s="1"/>
      <c r="GG2308" s="1"/>
      <c r="GH2308" s="1"/>
      <c r="GI2308" s="1"/>
      <c r="GJ2308" s="1"/>
      <c r="GK2308" s="1"/>
      <c r="GL2308" s="1"/>
      <c r="GM2308" s="1"/>
      <c r="GN2308" s="1"/>
      <c r="GO2308" s="1"/>
      <c r="GP2308" s="1"/>
      <c r="GQ2308" s="1"/>
      <c r="GR2308" s="1"/>
      <c r="GS2308" s="1"/>
      <c r="GT2308" s="1"/>
      <c r="GU2308" s="1"/>
      <c r="GV2308" s="1"/>
      <c r="GW2308" s="1"/>
      <c r="GX2308" s="1"/>
      <c r="GY2308" s="1"/>
      <c r="GZ2308" s="1"/>
      <c r="HA2308" s="1"/>
      <c r="HB2308" s="1"/>
      <c r="HC2308" s="1"/>
      <c r="HD2308" s="1"/>
      <c r="HE2308" s="1"/>
      <c r="HF2308" s="1"/>
      <c r="HG2308" s="1"/>
      <c r="HH2308" s="1"/>
      <c r="HI2308" s="1"/>
      <c r="HJ2308" s="1"/>
      <c r="HK2308" s="1"/>
      <c r="HL2308" s="1"/>
      <c r="HM2308" s="1"/>
      <c r="HN2308" s="1"/>
      <c r="HO2308" s="1"/>
      <c r="HP2308" s="1"/>
      <c r="HQ2308" s="1"/>
      <c r="HR2308" s="1"/>
      <c r="HS2308" s="1"/>
      <c r="HT2308" s="1"/>
      <c r="HU2308" s="1"/>
      <c r="HV2308" s="1"/>
      <c r="HW2308" s="1"/>
      <c r="HX2308" s="1"/>
      <c r="HY2308" s="1"/>
      <c r="HZ2308" s="1"/>
      <c r="IA2308" s="1"/>
      <c r="IB2308" s="1"/>
      <c r="IC2308" s="1"/>
      <c r="ID2308" s="1"/>
      <c r="IE2308" s="1"/>
      <c r="IF2308" s="1"/>
      <c r="IG2308" s="1"/>
      <c r="IH2308" s="1"/>
      <c r="II2308" s="1"/>
      <c r="IJ2308" s="1"/>
      <c r="IK2308" s="1"/>
      <c r="IL2308" s="1"/>
      <c r="IM2308" s="1"/>
      <c r="IN2308" s="1"/>
      <c r="IO2308" s="1"/>
      <c r="IP2308" s="1"/>
    </row>
    <row r="2309" spans="1:250" s="68" customFormat="1">
      <c r="A2309" s="1"/>
      <c r="B2309" s="65"/>
      <c r="C2309" s="67"/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/>
      <c r="S2309" s="1"/>
      <c r="T2309" s="1"/>
      <c r="U2309" s="1"/>
      <c r="V2309" s="1"/>
      <c r="W2309" s="1"/>
      <c r="X2309" s="1"/>
      <c r="Y2309" s="1"/>
      <c r="Z2309" s="1"/>
      <c r="AA2309" s="1"/>
      <c r="AB2309" s="1"/>
      <c r="AC2309" s="1"/>
      <c r="AD2309" s="1"/>
      <c r="AE2309" s="1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  <c r="FG2309" s="1"/>
      <c r="FH2309" s="1"/>
      <c r="FI2309" s="1"/>
      <c r="FJ2309" s="1"/>
      <c r="FK2309" s="1"/>
      <c r="FL2309" s="1"/>
      <c r="FM2309" s="1"/>
      <c r="FN2309" s="1"/>
      <c r="FO2309" s="1"/>
      <c r="FP2309" s="1"/>
      <c r="FQ2309" s="1"/>
      <c r="FR2309" s="1"/>
      <c r="FS2309" s="1"/>
      <c r="FT2309" s="1"/>
      <c r="FU2309" s="1"/>
      <c r="FV2309" s="1"/>
      <c r="FW2309" s="1"/>
      <c r="FX2309" s="1"/>
      <c r="FY2309" s="1"/>
      <c r="FZ2309" s="1"/>
      <c r="GA2309" s="1"/>
      <c r="GB2309" s="1"/>
      <c r="GC2309" s="1"/>
      <c r="GD2309" s="1"/>
      <c r="GE2309" s="1"/>
      <c r="GF2309" s="1"/>
      <c r="GG2309" s="1"/>
      <c r="GH2309" s="1"/>
      <c r="GI2309" s="1"/>
      <c r="GJ2309" s="1"/>
      <c r="GK2309" s="1"/>
      <c r="GL2309" s="1"/>
      <c r="GM2309" s="1"/>
      <c r="GN2309" s="1"/>
      <c r="GO2309" s="1"/>
      <c r="GP2309" s="1"/>
      <c r="GQ2309" s="1"/>
      <c r="GR2309" s="1"/>
      <c r="GS2309" s="1"/>
      <c r="GT2309" s="1"/>
      <c r="GU2309" s="1"/>
      <c r="GV2309" s="1"/>
      <c r="GW2309" s="1"/>
      <c r="GX2309" s="1"/>
      <c r="GY2309" s="1"/>
      <c r="GZ2309" s="1"/>
      <c r="HA2309" s="1"/>
      <c r="HB2309" s="1"/>
      <c r="HC2309" s="1"/>
      <c r="HD2309" s="1"/>
      <c r="HE2309" s="1"/>
      <c r="HF2309" s="1"/>
      <c r="HG2309" s="1"/>
      <c r="HH2309" s="1"/>
      <c r="HI2309" s="1"/>
      <c r="HJ2309" s="1"/>
      <c r="HK2309" s="1"/>
      <c r="HL2309" s="1"/>
      <c r="HM2309" s="1"/>
      <c r="HN2309" s="1"/>
      <c r="HO2309" s="1"/>
      <c r="HP2309" s="1"/>
      <c r="HQ2309" s="1"/>
      <c r="HR2309" s="1"/>
      <c r="HS2309" s="1"/>
      <c r="HT2309" s="1"/>
      <c r="HU2309" s="1"/>
      <c r="HV2309" s="1"/>
      <c r="HW2309" s="1"/>
      <c r="HX2309" s="1"/>
      <c r="HY2309" s="1"/>
      <c r="HZ2309" s="1"/>
      <c r="IA2309" s="1"/>
      <c r="IB2309" s="1"/>
      <c r="IC2309" s="1"/>
      <c r="ID2309" s="1"/>
      <c r="IE2309" s="1"/>
      <c r="IF2309" s="1"/>
      <c r="IG2309" s="1"/>
      <c r="IH2309" s="1"/>
      <c r="II2309" s="1"/>
      <c r="IJ2309" s="1"/>
      <c r="IK2309" s="1"/>
      <c r="IL2309" s="1"/>
      <c r="IM2309" s="1"/>
      <c r="IN2309" s="1"/>
      <c r="IO2309" s="1"/>
      <c r="IP2309" s="1"/>
    </row>
    <row r="2310" spans="1:250" s="68" customFormat="1">
      <c r="A2310" s="1"/>
      <c r="B2310" s="65"/>
      <c r="C2310" s="67"/>
      <c r="E2310" s="1"/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1"/>
      <c r="S2310" s="1"/>
      <c r="T2310" s="1"/>
      <c r="U2310" s="1"/>
      <c r="V2310" s="1"/>
      <c r="W2310" s="1"/>
      <c r="X2310" s="1"/>
      <c r="Y2310" s="1"/>
      <c r="Z2310" s="1"/>
      <c r="AA2310" s="1"/>
      <c r="AB2310" s="1"/>
      <c r="AC2310" s="1"/>
      <c r="AD2310" s="1"/>
      <c r="AE2310" s="1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  <c r="FG2310" s="1"/>
      <c r="FH2310" s="1"/>
      <c r="FI2310" s="1"/>
      <c r="FJ2310" s="1"/>
      <c r="FK2310" s="1"/>
      <c r="FL2310" s="1"/>
      <c r="FM2310" s="1"/>
      <c r="FN2310" s="1"/>
      <c r="FO2310" s="1"/>
      <c r="FP2310" s="1"/>
      <c r="FQ2310" s="1"/>
      <c r="FR2310" s="1"/>
      <c r="FS2310" s="1"/>
      <c r="FT2310" s="1"/>
      <c r="FU2310" s="1"/>
      <c r="FV2310" s="1"/>
      <c r="FW2310" s="1"/>
      <c r="FX2310" s="1"/>
      <c r="FY2310" s="1"/>
      <c r="FZ2310" s="1"/>
      <c r="GA2310" s="1"/>
      <c r="GB2310" s="1"/>
      <c r="GC2310" s="1"/>
      <c r="GD2310" s="1"/>
      <c r="GE2310" s="1"/>
      <c r="GF2310" s="1"/>
      <c r="GG2310" s="1"/>
      <c r="GH2310" s="1"/>
      <c r="GI2310" s="1"/>
      <c r="GJ2310" s="1"/>
      <c r="GK2310" s="1"/>
      <c r="GL2310" s="1"/>
      <c r="GM2310" s="1"/>
      <c r="GN2310" s="1"/>
      <c r="GO2310" s="1"/>
      <c r="GP2310" s="1"/>
      <c r="GQ2310" s="1"/>
      <c r="GR2310" s="1"/>
      <c r="GS2310" s="1"/>
      <c r="GT2310" s="1"/>
      <c r="GU2310" s="1"/>
      <c r="GV2310" s="1"/>
      <c r="GW2310" s="1"/>
      <c r="GX2310" s="1"/>
      <c r="GY2310" s="1"/>
      <c r="GZ2310" s="1"/>
      <c r="HA2310" s="1"/>
      <c r="HB2310" s="1"/>
      <c r="HC2310" s="1"/>
      <c r="HD2310" s="1"/>
      <c r="HE2310" s="1"/>
      <c r="HF2310" s="1"/>
      <c r="HG2310" s="1"/>
      <c r="HH2310" s="1"/>
      <c r="HI2310" s="1"/>
      <c r="HJ2310" s="1"/>
      <c r="HK2310" s="1"/>
      <c r="HL2310" s="1"/>
      <c r="HM2310" s="1"/>
      <c r="HN2310" s="1"/>
      <c r="HO2310" s="1"/>
      <c r="HP2310" s="1"/>
      <c r="HQ2310" s="1"/>
      <c r="HR2310" s="1"/>
      <c r="HS2310" s="1"/>
      <c r="HT2310" s="1"/>
      <c r="HU2310" s="1"/>
      <c r="HV2310" s="1"/>
      <c r="HW2310" s="1"/>
      <c r="HX2310" s="1"/>
      <c r="HY2310" s="1"/>
      <c r="HZ2310" s="1"/>
      <c r="IA2310" s="1"/>
      <c r="IB2310" s="1"/>
      <c r="IC2310" s="1"/>
      <c r="ID2310" s="1"/>
      <c r="IE2310" s="1"/>
      <c r="IF2310" s="1"/>
      <c r="IG2310" s="1"/>
      <c r="IH2310" s="1"/>
      <c r="II2310" s="1"/>
      <c r="IJ2310" s="1"/>
      <c r="IK2310" s="1"/>
      <c r="IL2310" s="1"/>
      <c r="IM2310" s="1"/>
      <c r="IN2310" s="1"/>
      <c r="IO2310" s="1"/>
      <c r="IP2310" s="1"/>
    </row>
    <row r="2311" spans="1:250" s="68" customFormat="1">
      <c r="A2311" s="1"/>
      <c r="B2311" s="65"/>
      <c r="C2311" s="67"/>
      <c r="E2311" s="1"/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1"/>
      <c r="Q2311" s="1"/>
      <c r="R2311" s="1"/>
      <c r="S2311" s="1"/>
      <c r="T2311" s="1"/>
      <c r="U2311" s="1"/>
      <c r="V2311" s="1"/>
      <c r="W2311" s="1"/>
      <c r="X2311" s="1"/>
      <c r="Y2311" s="1"/>
      <c r="Z2311" s="1"/>
      <c r="AA2311" s="1"/>
      <c r="AB2311" s="1"/>
      <c r="AC2311" s="1"/>
      <c r="AD2311" s="1"/>
      <c r="AE2311" s="1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  <c r="FH2311" s="1"/>
      <c r="FI2311" s="1"/>
      <c r="FJ2311" s="1"/>
      <c r="FK2311" s="1"/>
      <c r="FL2311" s="1"/>
      <c r="FM2311" s="1"/>
      <c r="FN2311" s="1"/>
      <c r="FO2311" s="1"/>
      <c r="FP2311" s="1"/>
      <c r="FQ2311" s="1"/>
      <c r="FR2311" s="1"/>
      <c r="FS2311" s="1"/>
      <c r="FT2311" s="1"/>
      <c r="FU2311" s="1"/>
      <c r="FV2311" s="1"/>
      <c r="FW2311" s="1"/>
      <c r="FX2311" s="1"/>
      <c r="FY2311" s="1"/>
      <c r="FZ2311" s="1"/>
      <c r="GA2311" s="1"/>
      <c r="GB2311" s="1"/>
      <c r="GC2311" s="1"/>
      <c r="GD2311" s="1"/>
      <c r="GE2311" s="1"/>
      <c r="GF2311" s="1"/>
      <c r="GG2311" s="1"/>
      <c r="GH2311" s="1"/>
      <c r="GI2311" s="1"/>
      <c r="GJ2311" s="1"/>
      <c r="GK2311" s="1"/>
      <c r="GL2311" s="1"/>
      <c r="GM2311" s="1"/>
      <c r="GN2311" s="1"/>
      <c r="GO2311" s="1"/>
      <c r="GP2311" s="1"/>
      <c r="GQ2311" s="1"/>
      <c r="GR2311" s="1"/>
      <c r="GS2311" s="1"/>
      <c r="GT2311" s="1"/>
      <c r="GU2311" s="1"/>
      <c r="GV2311" s="1"/>
      <c r="GW2311" s="1"/>
      <c r="GX2311" s="1"/>
      <c r="GY2311" s="1"/>
      <c r="GZ2311" s="1"/>
      <c r="HA2311" s="1"/>
      <c r="HB2311" s="1"/>
      <c r="HC2311" s="1"/>
      <c r="HD2311" s="1"/>
      <c r="HE2311" s="1"/>
      <c r="HF2311" s="1"/>
      <c r="HG2311" s="1"/>
      <c r="HH2311" s="1"/>
      <c r="HI2311" s="1"/>
      <c r="HJ2311" s="1"/>
      <c r="HK2311" s="1"/>
      <c r="HL2311" s="1"/>
      <c r="HM2311" s="1"/>
      <c r="HN2311" s="1"/>
      <c r="HO2311" s="1"/>
      <c r="HP2311" s="1"/>
      <c r="HQ2311" s="1"/>
      <c r="HR2311" s="1"/>
      <c r="HS2311" s="1"/>
      <c r="HT2311" s="1"/>
      <c r="HU2311" s="1"/>
      <c r="HV2311" s="1"/>
      <c r="HW2311" s="1"/>
      <c r="HX2311" s="1"/>
      <c r="HY2311" s="1"/>
      <c r="HZ2311" s="1"/>
      <c r="IA2311" s="1"/>
      <c r="IB2311" s="1"/>
      <c r="IC2311" s="1"/>
      <c r="ID2311" s="1"/>
      <c r="IE2311" s="1"/>
      <c r="IF2311" s="1"/>
      <c r="IG2311" s="1"/>
      <c r="IH2311" s="1"/>
      <c r="II2311" s="1"/>
      <c r="IJ2311" s="1"/>
      <c r="IK2311" s="1"/>
      <c r="IL2311" s="1"/>
      <c r="IM2311" s="1"/>
      <c r="IN2311" s="1"/>
      <c r="IO2311" s="1"/>
      <c r="IP2311" s="1"/>
    </row>
    <row r="2312" spans="1:250" s="68" customFormat="1">
      <c r="A2312" s="1"/>
      <c r="B2312" s="65"/>
      <c r="C2312" s="67"/>
      <c r="E2312" s="1"/>
      <c r="F2312" s="1"/>
      <c r="G2312" s="1"/>
      <c r="H2312" s="1"/>
      <c r="I2312" s="1"/>
      <c r="J2312" s="1"/>
      <c r="K2312" s="1"/>
      <c r="L2312" s="1"/>
      <c r="M2312" s="1"/>
      <c r="N2312" s="1"/>
      <c r="O2312" s="1"/>
      <c r="P2312" s="1"/>
      <c r="Q2312" s="1"/>
      <c r="R2312" s="1"/>
      <c r="S2312" s="1"/>
      <c r="T2312" s="1"/>
      <c r="U2312" s="1"/>
      <c r="V2312" s="1"/>
      <c r="W2312" s="1"/>
      <c r="X2312" s="1"/>
      <c r="Y2312" s="1"/>
      <c r="Z2312" s="1"/>
      <c r="AA2312" s="1"/>
      <c r="AB2312" s="1"/>
      <c r="AC2312" s="1"/>
      <c r="AD2312" s="1"/>
      <c r="AE2312" s="1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  <c r="FG2312" s="1"/>
      <c r="FH2312" s="1"/>
      <c r="FI2312" s="1"/>
      <c r="FJ2312" s="1"/>
      <c r="FK2312" s="1"/>
      <c r="FL2312" s="1"/>
      <c r="FM2312" s="1"/>
      <c r="FN2312" s="1"/>
      <c r="FO2312" s="1"/>
      <c r="FP2312" s="1"/>
      <c r="FQ2312" s="1"/>
      <c r="FR2312" s="1"/>
      <c r="FS2312" s="1"/>
      <c r="FT2312" s="1"/>
      <c r="FU2312" s="1"/>
      <c r="FV2312" s="1"/>
      <c r="FW2312" s="1"/>
      <c r="FX2312" s="1"/>
      <c r="FY2312" s="1"/>
      <c r="FZ2312" s="1"/>
      <c r="GA2312" s="1"/>
      <c r="GB2312" s="1"/>
      <c r="GC2312" s="1"/>
      <c r="GD2312" s="1"/>
      <c r="GE2312" s="1"/>
      <c r="GF2312" s="1"/>
      <c r="GG2312" s="1"/>
      <c r="GH2312" s="1"/>
      <c r="GI2312" s="1"/>
      <c r="GJ2312" s="1"/>
      <c r="GK2312" s="1"/>
      <c r="GL2312" s="1"/>
      <c r="GM2312" s="1"/>
      <c r="GN2312" s="1"/>
      <c r="GO2312" s="1"/>
      <c r="GP2312" s="1"/>
      <c r="GQ2312" s="1"/>
      <c r="GR2312" s="1"/>
      <c r="GS2312" s="1"/>
      <c r="GT2312" s="1"/>
      <c r="GU2312" s="1"/>
      <c r="GV2312" s="1"/>
      <c r="GW2312" s="1"/>
      <c r="GX2312" s="1"/>
      <c r="GY2312" s="1"/>
      <c r="GZ2312" s="1"/>
      <c r="HA2312" s="1"/>
      <c r="HB2312" s="1"/>
      <c r="HC2312" s="1"/>
      <c r="HD2312" s="1"/>
      <c r="HE2312" s="1"/>
      <c r="HF2312" s="1"/>
      <c r="HG2312" s="1"/>
      <c r="HH2312" s="1"/>
      <c r="HI2312" s="1"/>
      <c r="HJ2312" s="1"/>
      <c r="HK2312" s="1"/>
      <c r="HL2312" s="1"/>
      <c r="HM2312" s="1"/>
      <c r="HN2312" s="1"/>
      <c r="HO2312" s="1"/>
      <c r="HP2312" s="1"/>
      <c r="HQ2312" s="1"/>
      <c r="HR2312" s="1"/>
      <c r="HS2312" s="1"/>
      <c r="HT2312" s="1"/>
      <c r="HU2312" s="1"/>
      <c r="HV2312" s="1"/>
      <c r="HW2312" s="1"/>
      <c r="HX2312" s="1"/>
      <c r="HY2312" s="1"/>
      <c r="HZ2312" s="1"/>
      <c r="IA2312" s="1"/>
      <c r="IB2312" s="1"/>
      <c r="IC2312" s="1"/>
      <c r="ID2312" s="1"/>
      <c r="IE2312" s="1"/>
      <c r="IF2312" s="1"/>
      <c r="IG2312" s="1"/>
      <c r="IH2312" s="1"/>
      <c r="II2312" s="1"/>
      <c r="IJ2312" s="1"/>
      <c r="IK2312" s="1"/>
      <c r="IL2312" s="1"/>
      <c r="IM2312" s="1"/>
      <c r="IN2312" s="1"/>
      <c r="IO2312" s="1"/>
      <c r="IP2312" s="1"/>
    </row>
    <row r="2313" spans="1:250" s="68" customFormat="1">
      <c r="A2313" s="1"/>
      <c r="B2313" s="65"/>
      <c r="C2313" s="67"/>
      <c r="E2313" s="1"/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1"/>
      <c r="Q2313" s="1"/>
      <c r="R2313" s="1"/>
      <c r="S2313" s="1"/>
      <c r="T2313" s="1"/>
      <c r="U2313" s="1"/>
      <c r="V2313" s="1"/>
      <c r="W2313" s="1"/>
      <c r="X2313" s="1"/>
      <c r="Y2313" s="1"/>
      <c r="Z2313" s="1"/>
      <c r="AA2313" s="1"/>
      <c r="AB2313" s="1"/>
      <c r="AC2313" s="1"/>
      <c r="AD2313" s="1"/>
      <c r="AE2313" s="1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  <c r="FG2313" s="1"/>
      <c r="FH2313" s="1"/>
      <c r="FI2313" s="1"/>
      <c r="FJ2313" s="1"/>
      <c r="FK2313" s="1"/>
      <c r="FL2313" s="1"/>
      <c r="FM2313" s="1"/>
      <c r="FN2313" s="1"/>
      <c r="FO2313" s="1"/>
      <c r="FP2313" s="1"/>
      <c r="FQ2313" s="1"/>
      <c r="FR2313" s="1"/>
      <c r="FS2313" s="1"/>
      <c r="FT2313" s="1"/>
      <c r="FU2313" s="1"/>
      <c r="FV2313" s="1"/>
      <c r="FW2313" s="1"/>
      <c r="FX2313" s="1"/>
      <c r="FY2313" s="1"/>
      <c r="FZ2313" s="1"/>
      <c r="GA2313" s="1"/>
      <c r="GB2313" s="1"/>
      <c r="GC2313" s="1"/>
      <c r="GD2313" s="1"/>
      <c r="GE2313" s="1"/>
      <c r="GF2313" s="1"/>
      <c r="GG2313" s="1"/>
      <c r="GH2313" s="1"/>
      <c r="GI2313" s="1"/>
      <c r="GJ2313" s="1"/>
      <c r="GK2313" s="1"/>
      <c r="GL2313" s="1"/>
      <c r="GM2313" s="1"/>
      <c r="GN2313" s="1"/>
      <c r="GO2313" s="1"/>
      <c r="GP2313" s="1"/>
      <c r="GQ2313" s="1"/>
      <c r="GR2313" s="1"/>
      <c r="GS2313" s="1"/>
      <c r="GT2313" s="1"/>
      <c r="GU2313" s="1"/>
      <c r="GV2313" s="1"/>
      <c r="GW2313" s="1"/>
      <c r="GX2313" s="1"/>
      <c r="GY2313" s="1"/>
      <c r="GZ2313" s="1"/>
      <c r="HA2313" s="1"/>
      <c r="HB2313" s="1"/>
      <c r="HC2313" s="1"/>
      <c r="HD2313" s="1"/>
      <c r="HE2313" s="1"/>
      <c r="HF2313" s="1"/>
      <c r="HG2313" s="1"/>
      <c r="HH2313" s="1"/>
      <c r="HI2313" s="1"/>
      <c r="HJ2313" s="1"/>
      <c r="HK2313" s="1"/>
      <c r="HL2313" s="1"/>
      <c r="HM2313" s="1"/>
      <c r="HN2313" s="1"/>
      <c r="HO2313" s="1"/>
      <c r="HP2313" s="1"/>
      <c r="HQ2313" s="1"/>
      <c r="HR2313" s="1"/>
      <c r="HS2313" s="1"/>
      <c r="HT2313" s="1"/>
      <c r="HU2313" s="1"/>
      <c r="HV2313" s="1"/>
      <c r="HW2313" s="1"/>
      <c r="HX2313" s="1"/>
      <c r="HY2313" s="1"/>
      <c r="HZ2313" s="1"/>
      <c r="IA2313" s="1"/>
      <c r="IB2313" s="1"/>
      <c r="IC2313" s="1"/>
      <c r="ID2313" s="1"/>
      <c r="IE2313" s="1"/>
      <c r="IF2313" s="1"/>
      <c r="IG2313" s="1"/>
      <c r="IH2313" s="1"/>
      <c r="II2313" s="1"/>
      <c r="IJ2313" s="1"/>
      <c r="IK2313" s="1"/>
      <c r="IL2313" s="1"/>
      <c r="IM2313" s="1"/>
      <c r="IN2313" s="1"/>
      <c r="IO2313" s="1"/>
      <c r="IP2313" s="1"/>
    </row>
    <row r="2314" spans="1:250" s="68" customFormat="1">
      <c r="A2314" s="1"/>
      <c r="B2314" s="65"/>
      <c r="C2314" s="67"/>
      <c r="E2314" s="1"/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1"/>
      <c r="Q2314" s="1"/>
      <c r="R2314" s="1"/>
      <c r="S2314" s="1"/>
      <c r="T2314" s="1"/>
      <c r="U2314" s="1"/>
      <c r="V2314" s="1"/>
      <c r="W2314" s="1"/>
      <c r="X2314" s="1"/>
      <c r="Y2314" s="1"/>
      <c r="Z2314" s="1"/>
      <c r="AA2314" s="1"/>
      <c r="AB2314" s="1"/>
      <c r="AC2314" s="1"/>
      <c r="AD2314" s="1"/>
      <c r="AE2314" s="1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  <c r="FG2314" s="1"/>
      <c r="FH2314" s="1"/>
      <c r="FI2314" s="1"/>
      <c r="FJ2314" s="1"/>
      <c r="FK2314" s="1"/>
      <c r="FL2314" s="1"/>
      <c r="FM2314" s="1"/>
      <c r="FN2314" s="1"/>
      <c r="FO2314" s="1"/>
      <c r="FP2314" s="1"/>
      <c r="FQ2314" s="1"/>
      <c r="FR2314" s="1"/>
      <c r="FS2314" s="1"/>
      <c r="FT2314" s="1"/>
      <c r="FU2314" s="1"/>
      <c r="FV2314" s="1"/>
      <c r="FW2314" s="1"/>
      <c r="FX2314" s="1"/>
      <c r="FY2314" s="1"/>
      <c r="FZ2314" s="1"/>
      <c r="GA2314" s="1"/>
      <c r="GB2314" s="1"/>
      <c r="GC2314" s="1"/>
      <c r="GD2314" s="1"/>
      <c r="GE2314" s="1"/>
      <c r="GF2314" s="1"/>
      <c r="GG2314" s="1"/>
      <c r="GH2314" s="1"/>
      <c r="GI2314" s="1"/>
      <c r="GJ2314" s="1"/>
      <c r="GK2314" s="1"/>
      <c r="GL2314" s="1"/>
      <c r="GM2314" s="1"/>
      <c r="GN2314" s="1"/>
      <c r="GO2314" s="1"/>
      <c r="GP2314" s="1"/>
      <c r="GQ2314" s="1"/>
      <c r="GR2314" s="1"/>
      <c r="GS2314" s="1"/>
      <c r="GT2314" s="1"/>
      <c r="GU2314" s="1"/>
      <c r="GV2314" s="1"/>
      <c r="GW2314" s="1"/>
      <c r="GX2314" s="1"/>
      <c r="GY2314" s="1"/>
      <c r="GZ2314" s="1"/>
      <c r="HA2314" s="1"/>
      <c r="HB2314" s="1"/>
      <c r="HC2314" s="1"/>
      <c r="HD2314" s="1"/>
      <c r="HE2314" s="1"/>
      <c r="HF2314" s="1"/>
      <c r="HG2314" s="1"/>
      <c r="HH2314" s="1"/>
      <c r="HI2314" s="1"/>
      <c r="HJ2314" s="1"/>
      <c r="HK2314" s="1"/>
      <c r="HL2314" s="1"/>
      <c r="HM2314" s="1"/>
      <c r="HN2314" s="1"/>
      <c r="HO2314" s="1"/>
      <c r="HP2314" s="1"/>
      <c r="HQ2314" s="1"/>
      <c r="HR2314" s="1"/>
      <c r="HS2314" s="1"/>
      <c r="HT2314" s="1"/>
      <c r="HU2314" s="1"/>
      <c r="HV2314" s="1"/>
      <c r="HW2314" s="1"/>
      <c r="HX2314" s="1"/>
      <c r="HY2314" s="1"/>
      <c r="HZ2314" s="1"/>
      <c r="IA2314" s="1"/>
      <c r="IB2314" s="1"/>
      <c r="IC2314" s="1"/>
      <c r="ID2314" s="1"/>
      <c r="IE2314" s="1"/>
      <c r="IF2314" s="1"/>
      <c r="IG2314" s="1"/>
      <c r="IH2314" s="1"/>
      <c r="II2314" s="1"/>
      <c r="IJ2314" s="1"/>
      <c r="IK2314" s="1"/>
      <c r="IL2314" s="1"/>
      <c r="IM2314" s="1"/>
      <c r="IN2314" s="1"/>
      <c r="IO2314" s="1"/>
      <c r="IP2314" s="1"/>
    </row>
    <row r="2315" spans="1:250" s="68" customFormat="1">
      <c r="A2315" s="1"/>
      <c r="B2315" s="65"/>
      <c r="C2315" s="67"/>
      <c r="E2315" s="1"/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1"/>
      <c r="Q2315" s="1"/>
      <c r="R2315" s="1"/>
      <c r="S2315" s="1"/>
      <c r="T2315" s="1"/>
      <c r="U2315" s="1"/>
      <c r="V2315" s="1"/>
      <c r="W2315" s="1"/>
      <c r="X2315" s="1"/>
      <c r="Y2315" s="1"/>
      <c r="Z2315" s="1"/>
      <c r="AA2315" s="1"/>
      <c r="AB2315" s="1"/>
      <c r="AC2315" s="1"/>
      <c r="AD2315" s="1"/>
      <c r="AE2315" s="1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  <c r="FG2315" s="1"/>
      <c r="FH2315" s="1"/>
      <c r="FI2315" s="1"/>
      <c r="FJ2315" s="1"/>
      <c r="FK2315" s="1"/>
      <c r="FL2315" s="1"/>
      <c r="FM2315" s="1"/>
      <c r="FN2315" s="1"/>
      <c r="FO2315" s="1"/>
      <c r="FP2315" s="1"/>
      <c r="FQ2315" s="1"/>
      <c r="FR2315" s="1"/>
      <c r="FS2315" s="1"/>
      <c r="FT2315" s="1"/>
      <c r="FU2315" s="1"/>
      <c r="FV2315" s="1"/>
      <c r="FW2315" s="1"/>
      <c r="FX2315" s="1"/>
      <c r="FY2315" s="1"/>
      <c r="FZ2315" s="1"/>
      <c r="GA2315" s="1"/>
      <c r="GB2315" s="1"/>
      <c r="GC2315" s="1"/>
      <c r="GD2315" s="1"/>
      <c r="GE2315" s="1"/>
      <c r="GF2315" s="1"/>
      <c r="GG2315" s="1"/>
      <c r="GH2315" s="1"/>
      <c r="GI2315" s="1"/>
      <c r="GJ2315" s="1"/>
      <c r="GK2315" s="1"/>
      <c r="GL2315" s="1"/>
      <c r="GM2315" s="1"/>
      <c r="GN2315" s="1"/>
      <c r="GO2315" s="1"/>
      <c r="GP2315" s="1"/>
      <c r="GQ2315" s="1"/>
      <c r="GR2315" s="1"/>
      <c r="GS2315" s="1"/>
      <c r="GT2315" s="1"/>
      <c r="GU2315" s="1"/>
      <c r="GV2315" s="1"/>
      <c r="GW2315" s="1"/>
      <c r="GX2315" s="1"/>
      <c r="GY2315" s="1"/>
      <c r="GZ2315" s="1"/>
      <c r="HA2315" s="1"/>
      <c r="HB2315" s="1"/>
      <c r="HC2315" s="1"/>
      <c r="HD2315" s="1"/>
      <c r="HE2315" s="1"/>
      <c r="HF2315" s="1"/>
      <c r="HG2315" s="1"/>
      <c r="HH2315" s="1"/>
      <c r="HI2315" s="1"/>
      <c r="HJ2315" s="1"/>
      <c r="HK2315" s="1"/>
      <c r="HL2315" s="1"/>
      <c r="HM2315" s="1"/>
      <c r="HN2315" s="1"/>
      <c r="HO2315" s="1"/>
      <c r="HP2315" s="1"/>
      <c r="HQ2315" s="1"/>
      <c r="HR2315" s="1"/>
      <c r="HS2315" s="1"/>
      <c r="HT2315" s="1"/>
      <c r="HU2315" s="1"/>
      <c r="HV2315" s="1"/>
      <c r="HW2315" s="1"/>
      <c r="HX2315" s="1"/>
      <c r="HY2315" s="1"/>
      <c r="HZ2315" s="1"/>
      <c r="IA2315" s="1"/>
      <c r="IB2315" s="1"/>
      <c r="IC2315" s="1"/>
      <c r="ID2315" s="1"/>
      <c r="IE2315" s="1"/>
      <c r="IF2315" s="1"/>
      <c r="IG2315" s="1"/>
      <c r="IH2315" s="1"/>
      <c r="II2315" s="1"/>
      <c r="IJ2315" s="1"/>
      <c r="IK2315" s="1"/>
      <c r="IL2315" s="1"/>
      <c r="IM2315" s="1"/>
      <c r="IN2315" s="1"/>
      <c r="IO2315" s="1"/>
      <c r="IP2315" s="1"/>
    </row>
    <row r="2316" spans="1:250" s="68" customFormat="1">
      <c r="A2316" s="1"/>
      <c r="B2316" s="65"/>
      <c r="C2316" s="67"/>
      <c r="E2316" s="1"/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1"/>
      <c r="Q2316" s="1"/>
      <c r="R2316" s="1"/>
      <c r="S2316" s="1"/>
      <c r="T2316" s="1"/>
      <c r="U2316" s="1"/>
      <c r="V2316" s="1"/>
      <c r="W2316" s="1"/>
      <c r="X2316" s="1"/>
      <c r="Y2316" s="1"/>
      <c r="Z2316" s="1"/>
      <c r="AA2316" s="1"/>
      <c r="AB2316" s="1"/>
      <c r="AC2316" s="1"/>
      <c r="AD2316" s="1"/>
      <c r="AE2316" s="1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  <c r="FG2316" s="1"/>
      <c r="FH2316" s="1"/>
      <c r="FI2316" s="1"/>
      <c r="FJ2316" s="1"/>
      <c r="FK2316" s="1"/>
      <c r="FL2316" s="1"/>
      <c r="FM2316" s="1"/>
      <c r="FN2316" s="1"/>
      <c r="FO2316" s="1"/>
      <c r="FP2316" s="1"/>
      <c r="FQ2316" s="1"/>
      <c r="FR2316" s="1"/>
      <c r="FS2316" s="1"/>
      <c r="FT2316" s="1"/>
      <c r="FU2316" s="1"/>
      <c r="FV2316" s="1"/>
      <c r="FW2316" s="1"/>
      <c r="FX2316" s="1"/>
      <c r="FY2316" s="1"/>
      <c r="FZ2316" s="1"/>
      <c r="GA2316" s="1"/>
      <c r="GB2316" s="1"/>
      <c r="GC2316" s="1"/>
      <c r="GD2316" s="1"/>
      <c r="GE2316" s="1"/>
      <c r="GF2316" s="1"/>
      <c r="GG2316" s="1"/>
      <c r="GH2316" s="1"/>
      <c r="GI2316" s="1"/>
      <c r="GJ2316" s="1"/>
      <c r="GK2316" s="1"/>
      <c r="GL2316" s="1"/>
      <c r="GM2316" s="1"/>
      <c r="GN2316" s="1"/>
      <c r="GO2316" s="1"/>
      <c r="GP2316" s="1"/>
      <c r="GQ2316" s="1"/>
      <c r="GR2316" s="1"/>
      <c r="GS2316" s="1"/>
      <c r="GT2316" s="1"/>
      <c r="GU2316" s="1"/>
      <c r="GV2316" s="1"/>
      <c r="GW2316" s="1"/>
      <c r="GX2316" s="1"/>
      <c r="GY2316" s="1"/>
      <c r="GZ2316" s="1"/>
      <c r="HA2316" s="1"/>
      <c r="HB2316" s="1"/>
      <c r="HC2316" s="1"/>
      <c r="HD2316" s="1"/>
      <c r="HE2316" s="1"/>
      <c r="HF2316" s="1"/>
      <c r="HG2316" s="1"/>
      <c r="HH2316" s="1"/>
      <c r="HI2316" s="1"/>
      <c r="HJ2316" s="1"/>
      <c r="HK2316" s="1"/>
      <c r="HL2316" s="1"/>
      <c r="HM2316" s="1"/>
      <c r="HN2316" s="1"/>
      <c r="HO2316" s="1"/>
      <c r="HP2316" s="1"/>
      <c r="HQ2316" s="1"/>
      <c r="HR2316" s="1"/>
      <c r="HS2316" s="1"/>
      <c r="HT2316" s="1"/>
      <c r="HU2316" s="1"/>
      <c r="HV2316" s="1"/>
      <c r="HW2316" s="1"/>
      <c r="HX2316" s="1"/>
      <c r="HY2316" s="1"/>
      <c r="HZ2316" s="1"/>
      <c r="IA2316" s="1"/>
      <c r="IB2316" s="1"/>
      <c r="IC2316" s="1"/>
      <c r="ID2316" s="1"/>
      <c r="IE2316" s="1"/>
      <c r="IF2316" s="1"/>
      <c r="IG2316" s="1"/>
      <c r="IH2316" s="1"/>
      <c r="II2316" s="1"/>
      <c r="IJ2316" s="1"/>
      <c r="IK2316" s="1"/>
      <c r="IL2316" s="1"/>
      <c r="IM2316" s="1"/>
      <c r="IN2316" s="1"/>
      <c r="IO2316" s="1"/>
      <c r="IP2316" s="1"/>
    </row>
    <row r="2317" spans="1:250" s="68" customFormat="1">
      <c r="A2317" s="1"/>
      <c r="B2317" s="65"/>
      <c r="C2317" s="67"/>
      <c r="E2317" s="1"/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/>
      <c r="S2317" s="1"/>
      <c r="T2317" s="1"/>
      <c r="U2317" s="1"/>
      <c r="V2317" s="1"/>
      <c r="W2317" s="1"/>
      <c r="X2317" s="1"/>
      <c r="Y2317" s="1"/>
      <c r="Z2317" s="1"/>
      <c r="AA2317" s="1"/>
      <c r="AB2317" s="1"/>
      <c r="AC2317" s="1"/>
      <c r="AD2317" s="1"/>
      <c r="AE2317" s="1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  <c r="FG2317" s="1"/>
      <c r="FH2317" s="1"/>
      <c r="FI2317" s="1"/>
      <c r="FJ2317" s="1"/>
      <c r="FK2317" s="1"/>
      <c r="FL2317" s="1"/>
      <c r="FM2317" s="1"/>
      <c r="FN2317" s="1"/>
      <c r="FO2317" s="1"/>
      <c r="FP2317" s="1"/>
      <c r="FQ2317" s="1"/>
      <c r="FR2317" s="1"/>
      <c r="FS2317" s="1"/>
      <c r="FT2317" s="1"/>
      <c r="FU2317" s="1"/>
      <c r="FV2317" s="1"/>
      <c r="FW2317" s="1"/>
      <c r="FX2317" s="1"/>
      <c r="FY2317" s="1"/>
      <c r="FZ2317" s="1"/>
      <c r="GA2317" s="1"/>
      <c r="GB2317" s="1"/>
      <c r="GC2317" s="1"/>
      <c r="GD2317" s="1"/>
      <c r="GE2317" s="1"/>
      <c r="GF2317" s="1"/>
      <c r="GG2317" s="1"/>
      <c r="GH2317" s="1"/>
      <c r="GI2317" s="1"/>
      <c r="GJ2317" s="1"/>
      <c r="GK2317" s="1"/>
      <c r="GL2317" s="1"/>
      <c r="GM2317" s="1"/>
      <c r="GN2317" s="1"/>
      <c r="GO2317" s="1"/>
      <c r="GP2317" s="1"/>
      <c r="GQ2317" s="1"/>
      <c r="GR2317" s="1"/>
      <c r="GS2317" s="1"/>
      <c r="GT2317" s="1"/>
      <c r="GU2317" s="1"/>
      <c r="GV2317" s="1"/>
      <c r="GW2317" s="1"/>
      <c r="GX2317" s="1"/>
      <c r="GY2317" s="1"/>
      <c r="GZ2317" s="1"/>
      <c r="HA2317" s="1"/>
      <c r="HB2317" s="1"/>
      <c r="HC2317" s="1"/>
      <c r="HD2317" s="1"/>
      <c r="HE2317" s="1"/>
      <c r="HF2317" s="1"/>
      <c r="HG2317" s="1"/>
      <c r="HH2317" s="1"/>
      <c r="HI2317" s="1"/>
      <c r="HJ2317" s="1"/>
      <c r="HK2317" s="1"/>
      <c r="HL2317" s="1"/>
      <c r="HM2317" s="1"/>
      <c r="HN2317" s="1"/>
      <c r="HO2317" s="1"/>
      <c r="HP2317" s="1"/>
      <c r="HQ2317" s="1"/>
      <c r="HR2317" s="1"/>
      <c r="HS2317" s="1"/>
      <c r="HT2317" s="1"/>
      <c r="HU2317" s="1"/>
      <c r="HV2317" s="1"/>
      <c r="HW2317" s="1"/>
      <c r="HX2317" s="1"/>
      <c r="HY2317" s="1"/>
      <c r="HZ2317" s="1"/>
      <c r="IA2317" s="1"/>
      <c r="IB2317" s="1"/>
      <c r="IC2317" s="1"/>
      <c r="ID2317" s="1"/>
      <c r="IE2317" s="1"/>
      <c r="IF2317" s="1"/>
      <c r="IG2317" s="1"/>
      <c r="IH2317" s="1"/>
      <c r="II2317" s="1"/>
      <c r="IJ2317" s="1"/>
      <c r="IK2317" s="1"/>
      <c r="IL2317" s="1"/>
      <c r="IM2317" s="1"/>
      <c r="IN2317" s="1"/>
      <c r="IO2317" s="1"/>
      <c r="IP2317" s="1"/>
    </row>
    <row r="2318" spans="1:250" s="68" customFormat="1">
      <c r="A2318" s="1"/>
      <c r="B2318" s="65"/>
      <c r="C2318" s="67"/>
      <c r="E2318" s="1"/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1"/>
      <c r="S2318" s="1"/>
      <c r="T2318" s="1"/>
      <c r="U2318" s="1"/>
      <c r="V2318" s="1"/>
      <c r="W2318" s="1"/>
      <c r="X2318" s="1"/>
      <c r="Y2318" s="1"/>
      <c r="Z2318" s="1"/>
      <c r="AA2318" s="1"/>
      <c r="AB2318" s="1"/>
      <c r="AC2318" s="1"/>
      <c r="AD2318" s="1"/>
      <c r="AE2318" s="1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  <c r="FG2318" s="1"/>
      <c r="FH2318" s="1"/>
      <c r="FI2318" s="1"/>
      <c r="FJ2318" s="1"/>
      <c r="FK2318" s="1"/>
      <c r="FL2318" s="1"/>
      <c r="FM2318" s="1"/>
      <c r="FN2318" s="1"/>
      <c r="FO2318" s="1"/>
      <c r="FP2318" s="1"/>
      <c r="FQ2318" s="1"/>
      <c r="FR2318" s="1"/>
      <c r="FS2318" s="1"/>
      <c r="FT2318" s="1"/>
      <c r="FU2318" s="1"/>
      <c r="FV2318" s="1"/>
      <c r="FW2318" s="1"/>
      <c r="FX2318" s="1"/>
      <c r="FY2318" s="1"/>
      <c r="FZ2318" s="1"/>
      <c r="GA2318" s="1"/>
      <c r="GB2318" s="1"/>
      <c r="GC2318" s="1"/>
      <c r="GD2318" s="1"/>
      <c r="GE2318" s="1"/>
      <c r="GF2318" s="1"/>
      <c r="GG2318" s="1"/>
      <c r="GH2318" s="1"/>
      <c r="GI2318" s="1"/>
      <c r="GJ2318" s="1"/>
      <c r="GK2318" s="1"/>
      <c r="GL2318" s="1"/>
      <c r="GM2318" s="1"/>
      <c r="GN2318" s="1"/>
      <c r="GO2318" s="1"/>
      <c r="GP2318" s="1"/>
      <c r="GQ2318" s="1"/>
      <c r="GR2318" s="1"/>
      <c r="GS2318" s="1"/>
      <c r="GT2318" s="1"/>
      <c r="GU2318" s="1"/>
      <c r="GV2318" s="1"/>
      <c r="GW2318" s="1"/>
      <c r="GX2318" s="1"/>
      <c r="GY2318" s="1"/>
      <c r="GZ2318" s="1"/>
      <c r="HA2318" s="1"/>
      <c r="HB2318" s="1"/>
      <c r="HC2318" s="1"/>
      <c r="HD2318" s="1"/>
      <c r="HE2318" s="1"/>
      <c r="HF2318" s="1"/>
      <c r="HG2318" s="1"/>
      <c r="HH2318" s="1"/>
      <c r="HI2318" s="1"/>
      <c r="HJ2318" s="1"/>
      <c r="HK2318" s="1"/>
      <c r="HL2318" s="1"/>
      <c r="HM2318" s="1"/>
      <c r="HN2318" s="1"/>
      <c r="HO2318" s="1"/>
      <c r="HP2318" s="1"/>
      <c r="HQ2318" s="1"/>
      <c r="HR2318" s="1"/>
      <c r="HS2318" s="1"/>
      <c r="HT2318" s="1"/>
      <c r="HU2318" s="1"/>
      <c r="HV2318" s="1"/>
      <c r="HW2318" s="1"/>
      <c r="HX2318" s="1"/>
      <c r="HY2318" s="1"/>
      <c r="HZ2318" s="1"/>
      <c r="IA2318" s="1"/>
      <c r="IB2318" s="1"/>
      <c r="IC2318" s="1"/>
      <c r="ID2318" s="1"/>
      <c r="IE2318" s="1"/>
      <c r="IF2318" s="1"/>
      <c r="IG2318" s="1"/>
      <c r="IH2318" s="1"/>
      <c r="II2318" s="1"/>
      <c r="IJ2318" s="1"/>
      <c r="IK2318" s="1"/>
      <c r="IL2318" s="1"/>
      <c r="IM2318" s="1"/>
      <c r="IN2318" s="1"/>
      <c r="IO2318" s="1"/>
      <c r="IP2318" s="1"/>
    </row>
    <row r="2319" spans="1:250" s="68" customFormat="1">
      <c r="A2319" s="1"/>
      <c r="B2319" s="65"/>
      <c r="C2319" s="67"/>
      <c r="E2319" s="1"/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1"/>
      <c r="Q2319" s="1"/>
      <c r="R2319" s="1"/>
      <c r="S2319" s="1"/>
      <c r="T2319" s="1"/>
      <c r="U2319" s="1"/>
      <c r="V2319" s="1"/>
      <c r="W2319" s="1"/>
      <c r="X2319" s="1"/>
      <c r="Y2319" s="1"/>
      <c r="Z2319" s="1"/>
      <c r="AA2319" s="1"/>
      <c r="AB2319" s="1"/>
      <c r="AC2319" s="1"/>
      <c r="AD2319" s="1"/>
      <c r="AE2319" s="1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  <c r="FG2319" s="1"/>
      <c r="FH2319" s="1"/>
      <c r="FI2319" s="1"/>
      <c r="FJ2319" s="1"/>
      <c r="FK2319" s="1"/>
      <c r="FL2319" s="1"/>
      <c r="FM2319" s="1"/>
      <c r="FN2319" s="1"/>
      <c r="FO2319" s="1"/>
      <c r="FP2319" s="1"/>
      <c r="FQ2319" s="1"/>
      <c r="FR2319" s="1"/>
      <c r="FS2319" s="1"/>
      <c r="FT2319" s="1"/>
      <c r="FU2319" s="1"/>
      <c r="FV2319" s="1"/>
      <c r="FW2319" s="1"/>
      <c r="FX2319" s="1"/>
      <c r="FY2319" s="1"/>
      <c r="FZ2319" s="1"/>
      <c r="GA2319" s="1"/>
      <c r="GB2319" s="1"/>
      <c r="GC2319" s="1"/>
      <c r="GD2319" s="1"/>
      <c r="GE2319" s="1"/>
      <c r="GF2319" s="1"/>
      <c r="GG2319" s="1"/>
      <c r="GH2319" s="1"/>
      <c r="GI2319" s="1"/>
      <c r="GJ2319" s="1"/>
      <c r="GK2319" s="1"/>
      <c r="GL2319" s="1"/>
      <c r="GM2319" s="1"/>
      <c r="GN2319" s="1"/>
      <c r="GO2319" s="1"/>
      <c r="GP2319" s="1"/>
      <c r="GQ2319" s="1"/>
      <c r="GR2319" s="1"/>
      <c r="GS2319" s="1"/>
      <c r="GT2319" s="1"/>
      <c r="GU2319" s="1"/>
      <c r="GV2319" s="1"/>
      <c r="GW2319" s="1"/>
      <c r="GX2319" s="1"/>
      <c r="GY2319" s="1"/>
      <c r="GZ2319" s="1"/>
      <c r="HA2319" s="1"/>
      <c r="HB2319" s="1"/>
      <c r="HC2319" s="1"/>
      <c r="HD2319" s="1"/>
      <c r="HE2319" s="1"/>
      <c r="HF2319" s="1"/>
      <c r="HG2319" s="1"/>
      <c r="HH2319" s="1"/>
      <c r="HI2319" s="1"/>
      <c r="HJ2319" s="1"/>
      <c r="HK2319" s="1"/>
      <c r="HL2319" s="1"/>
      <c r="HM2319" s="1"/>
      <c r="HN2319" s="1"/>
      <c r="HO2319" s="1"/>
      <c r="HP2319" s="1"/>
      <c r="HQ2319" s="1"/>
      <c r="HR2319" s="1"/>
      <c r="HS2319" s="1"/>
      <c r="HT2319" s="1"/>
      <c r="HU2319" s="1"/>
      <c r="HV2319" s="1"/>
      <c r="HW2319" s="1"/>
      <c r="HX2319" s="1"/>
      <c r="HY2319" s="1"/>
      <c r="HZ2319" s="1"/>
      <c r="IA2319" s="1"/>
      <c r="IB2319" s="1"/>
      <c r="IC2319" s="1"/>
      <c r="ID2319" s="1"/>
      <c r="IE2319" s="1"/>
      <c r="IF2319" s="1"/>
      <c r="IG2319" s="1"/>
      <c r="IH2319" s="1"/>
      <c r="II2319" s="1"/>
      <c r="IJ2319" s="1"/>
      <c r="IK2319" s="1"/>
      <c r="IL2319" s="1"/>
      <c r="IM2319" s="1"/>
      <c r="IN2319" s="1"/>
      <c r="IO2319" s="1"/>
      <c r="IP2319" s="1"/>
    </row>
    <row r="2320" spans="1:250" s="68" customFormat="1">
      <c r="A2320" s="1"/>
      <c r="B2320" s="65"/>
      <c r="C2320" s="67"/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1"/>
      <c r="S2320" s="1"/>
      <c r="T2320" s="1"/>
      <c r="U2320" s="1"/>
      <c r="V2320" s="1"/>
      <c r="W2320" s="1"/>
      <c r="X2320" s="1"/>
      <c r="Y2320" s="1"/>
      <c r="Z2320" s="1"/>
      <c r="AA2320" s="1"/>
      <c r="AB2320" s="1"/>
      <c r="AC2320" s="1"/>
      <c r="AD2320" s="1"/>
      <c r="AE2320" s="1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  <c r="FG2320" s="1"/>
      <c r="FH2320" s="1"/>
      <c r="FI2320" s="1"/>
      <c r="FJ2320" s="1"/>
      <c r="FK2320" s="1"/>
      <c r="FL2320" s="1"/>
      <c r="FM2320" s="1"/>
      <c r="FN2320" s="1"/>
      <c r="FO2320" s="1"/>
      <c r="FP2320" s="1"/>
      <c r="FQ2320" s="1"/>
      <c r="FR2320" s="1"/>
      <c r="FS2320" s="1"/>
      <c r="FT2320" s="1"/>
      <c r="FU2320" s="1"/>
      <c r="FV2320" s="1"/>
      <c r="FW2320" s="1"/>
      <c r="FX2320" s="1"/>
      <c r="FY2320" s="1"/>
      <c r="FZ2320" s="1"/>
      <c r="GA2320" s="1"/>
      <c r="GB2320" s="1"/>
      <c r="GC2320" s="1"/>
      <c r="GD2320" s="1"/>
      <c r="GE2320" s="1"/>
      <c r="GF2320" s="1"/>
      <c r="GG2320" s="1"/>
      <c r="GH2320" s="1"/>
      <c r="GI2320" s="1"/>
      <c r="GJ2320" s="1"/>
      <c r="GK2320" s="1"/>
      <c r="GL2320" s="1"/>
      <c r="GM2320" s="1"/>
      <c r="GN2320" s="1"/>
      <c r="GO2320" s="1"/>
      <c r="GP2320" s="1"/>
      <c r="GQ2320" s="1"/>
      <c r="GR2320" s="1"/>
      <c r="GS2320" s="1"/>
      <c r="GT2320" s="1"/>
      <c r="GU2320" s="1"/>
      <c r="GV2320" s="1"/>
      <c r="GW2320" s="1"/>
      <c r="GX2320" s="1"/>
      <c r="GY2320" s="1"/>
      <c r="GZ2320" s="1"/>
      <c r="HA2320" s="1"/>
      <c r="HB2320" s="1"/>
      <c r="HC2320" s="1"/>
      <c r="HD2320" s="1"/>
      <c r="HE2320" s="1"/>
      <c r="HF2320" s="1"/>
      <c r="HG2320" s="1"/>
      <c r="HH2320" s="1"/>
      <c r="HI2320" s="1"/>
      <c r="HJ2320" s="1"/>
      <c r="HK2320" s="1"/>
      <c r="HL2320" s="1"/>
      <c r="HM2320" s="1"/>
      <c r="HN2320" s="1"/>
      <c r="HO2320" s="1"/>
      <c r="HP2320" s="1"/>
      <c r="HQ2320" s="1"/>
      <c r="HR2320" s="1"/>
      <c r="HS2320" s="1"/>
      <c r="HT2320" s="1"/>
      <c r="HU2320" s="1"/>
      <c r="HV2320" s="1"/>
      <c r="HW2320" s="1"/>
      <c r="HX2320" s="1"/>
      <c r="HY2320" s="1"/>
      <c r="HZ2320" s="1"/>
      <c r="IA2320" s="1"/>
      <c r="IB2320" s="1"/>
      <c r="IC2320" s="1"/>
      <c r="ID2320" s="1"/>
      <c r="IE2320" s="1"/>
      <c r="IF2320" s="1"/>
      <c r="IG2320" s="1"/>
      <c r="IH2320" s="1"/>
      <c r="II2320" s="1"/>
      <c r="IJ2320" s="1"/>
      <c r="IK2320" s="1"/>
      <c r="IL2320" s="1"/>
      <c r="IM2320" s="1"/>
      <c r="IN2320" s="1"/>
      <c r="IO2320" s="1"/>
      <c r="IP2320" s="1"/>
    </row>
    <row r="2321" spans="1:250" s="68" customFormat="1">
      <c r="A2321" s="1"/>
      <c r="B2321" s="65"/>
      <c r="C2321" s="67"/>
      <c r="E2321" s="1"/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1"/>
      <c r="S2321" s="1"/>
      <c r="T2321" s="1"/>
      <c r="U2321" s="1"/>
      <c r="V2321" s="1"/>
      <c r="W2321" s="1"/>
      <c r="X2321" s="1"/>
      <c r="Y2321" s="1"/>
      <c r="Z2321" s="1"/>
      <c r="AA2321" s="1"/>
      <c r="AB2321" s="1"/>
      <c r="AC2321" s="1"/>
      <c r="AD2321" s="1"/>
      <c r="AE2321" s="1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  <c r="FG2321" s="1"/>
      <c r="FH2321" s="1"/>
      <c r="FI2321" s="1"/>
      <c r="FJ2321" s="1"/>
      <c r="FK2321" s="1"/>
      <c r="FL2321" s="1"/>
      <c r="FM2321" s="1"/>
      <c r="FN2321" s="1"/>
      <c r="FO2321" s="1"/>
      <c r="FP2321" s="1"/>
      <c r="FQ2321" s="1"/>
      <c r="FR2321" s="1"/>
      <c r="FS2321" s="1"/>
      <c r="FT2321" s="1"/>
      <c r="FU2321" s="1"/>
      <c r="FV2321" s="1"/>
      <c r="FW2321" s="1"/>
      <c r="FX2321" s="1"/>
      <c r="FY2321" s="1"/>
      <c r="FZ2321" s="1"/>
      <c r="GA2321" s="1"/>
      <c r="GB2321" s="1"/>
      <c r="GC2321" s="1"/>
      <c r="GD2321" s="1"/>
      <c r="GE2321" s="1"/>
      <c r="GF2321" s="1"/>
      <c r="GG2321" s="1"/>
      <c r="GH2321" s="1"/>
      <c r="GI2321" s="1"/>
      <c r="GJ2321" s="1"/>
      <c r="GK2321" s="1"/>
      <c r="GL2321" s="1"/>
      <c r="GM2321" s="1"/>
      <c r="GN2321" s="1"/>
      <c r="GO2321" s="1"/>
      <c r="GP2321" s="1"/>
      <c r="GQ2321" s="1"/>
      <c r="GR2321" s="1"/>
      <c r="GS2321" s="1"/>
      <c r="GT2321" s="1"/>
      <c r="GU2321" s="1"/>
      <c r="GV2321" s="1"/>
      <c r="GW2321" s="1"/>
      <c r="GX2321" s="1"/>
      <c r="GY2321" s="1"/>
      <c r="GZ2321" s="1"/>
      <c r="HA2321" s="1"/>
      <c r="HB2321" s="1"/>
      <c r="HC2321" s="1"/>
      <c r="HD2321" s="1"/>
      <c r="HE2321" s="1"/>
      <c r="HF2321" s="1"/>
      <c r="HG2321" s="1"/>
      <c r="HH2321" s="1"/>
      <c r="HI2321" s="1"/>
      <c r="HJ2321" s="1"/>
      <c r="HK2321" s="1"/>
      <c r="HL2321" s="1"/>
      <c r="HM2321" s="1"/>
      <c r="HN2321" s="1"/>
      <c r="HO2321" s="1"/>
      <c r="HP2321" s="1"/>
      <c r="HQ2321" s="1"/>
      <c r="HR2321" s="1"/>
      <c r="HS2321" s="1"/>
      <c r="HT2321" s="1"/>
      <c r="HU2321" s="1"/>
      <c r="HV2321" s="1"/>
      <c r="HW2321" s="1"/>
      <c r="HX2321" s="1"/>
      <c r="HY2321" s="1"/>
      <c r="HZ2321" s="1"/>
      <c r="IA2321" s="1"/>
      <c r="IB2321" s="1"/>
      <c r="IC2321" s="1"/>
      <c r="ID2321" s="1"/>
      <c r="IE2321" s="1"/>
      <c r="IF2321" s="1"/>
      <c r="IG2321" s="1"/>
      <c r="IH2321" s="1"/>
      <c r="II2321" s="1"/>
      <c r="IJ2321" s="1"/>
      <c r="IK2321" s="1"/>
      <c r="IL2321" s="1"/>
      <c r="IM2321" s="1"/>
      <c r="IN2321" s="1"/>
      <c r="IO2321" s="1"/>
      <c r="IP2321" s="1"/>
    </row>
    <row r="2322" spans="1:250" s="68" customFormat="1">
      <c r="A2322" s="1"/>
      <c r="B2322" s="65"/>
      <c r="C2322" s="67"/>
      <c r="E2322" s="1"/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1"/>
      <c r="Q2322" s="1"/>
      <c r="R2322" s="1"/>
      <c r="S2322" s="1"/>
      <c r="T2322" s="1"/>
      <c r="U2322" s="1"/>
      <c r="V2322" s="1"/>
      <c r="W2322" s="1"/>
      <c r="X2322" s="1"/>
      <c r="Y2322" s="1"/>
      <c r="Z2322" s="1"/>
      <c r="AA2322" s="1"/>
      <c r="AB2322" s="1"/>
      <c r="AC2322" s="1"/>
      <c r="AD2322" s="1"/>
      <c r="AE2322" s="1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  <c r="FG2322" s="1"/>
      <c r="FH2322" s="1"/>
      <c r="FI2322" s="1"/>
      <c r="FJ2322" s="1"/>
      <c r="FK2322" s="1"/>
      <c r="FL2322" s="1"/>
      <c r="FM2322" s="1"/>
      <c r="FN2322" s="1"/>
      <c r="FO2322" s="1"/>
      <c r="FP2322" s="1"/>
      <c r="FQ2322" s="1"/>
      <c r="FR2322" s="1"/>
      <c r="FS2322" s="1"/>
      <c r="FT2322" s="1"/>
      <c r="FU2322" s="1"/>
      <c r="FV2322" s="1"/>
      <c r="FW2322" s="1"/>
      <c r="FX2322" s="1"/>
      <c r="FY2322" s="1"/>
      <c r="FZ2322" s="1"/>
      <c r="GA2322" s="1"/>
      <c r="GB2322" s="1"/>
      <c r="GC2322" s="1"/>
      <c r="GD2322" s="1"/>
      <c r="GE2322" s="1"/>
      <c r="GF2322" s="1"/>
      <c r="GG2322" s="1"/>
      <c r="GH2322" s="1"/>
      <c r="GI2322" s="1"/>
      <c r="GJ2322" s="1"/>
      <c r="GK2322" s="1"/>
      <c r="GL2322" s="1"/>
      <c r="GM2322" s="1"/>
      <c r="GN2322" s="1"/>
      <c r="GO2322" s="1"/>
      <c r="GP2322" s="1"/>
      <c r="GQ2322" s="1"/>
      <c r="GR2322" s="1"/>
      <c r="GS2322" s="1"/>
      <c r="GT2322" s="1"/>
      <c r="GU2322" s="1"/>
      <c r="GV2322" s="1"/>
      <c r="GW2322" s="1"/>
      <c r="GX2322" s="1"/>
      <c r="GY2322" s="1"/>
      <c r="GZ2322" s="1"/>
      <c r="HA2322" s="1"/>
      <c r="HB2322" s="1"/>
      <c r="HC2322" s="1"/>
      <c r="HD2322" s="1"/>
      <c r="HE2322" s="1"/>
      <c r="HF2322" s="1"/>
      <c r="HG2322" s="1"/>
      <c r="HH2322" s="1"/>
      <c r="HI2322" s="1"/>
      <c r="HJ2322" s="1"/>
      <c r="HK2322" s="1"/>
      <c r="HL2322" s="1"/>
      <c r="HM2322" s="1"/>
      <c r="HN2322" s="1"/>
      <c r="HO2322" s="1"/>
      <c r="HP2322" s="1"/>
      <c r="HQ2322" s="1"/>
      <c r="HR2322" s="1"/>
      <c r="HS2322" s="1"/>
      <c r="HT2322" s="1"/>
      <c r="HU2322" s="1"/>
      <c r="HV2322" s="1"/>
      <c r="HW2322" s="1"/>
      <c r="HX2322" s="1"/>
      <c r="HY2322" s="1"/>
      <c r="HZ2322" s="1"/>
      <c r="IA2322" s="1"/>
      <c r="IB2322" s="1"/>
      <c r="IC2322" s="1"/>
      <c r="ID2322" s="1"/>
      <c r="IE2322" s="1"/>
      <c r="IF2322" s="1"/>
      <c r="IG2322" s="1"/>
      <c r="IH2322" s="1"/>
      <c r="II2322" s="1"/>
      <c r="IJ2322" s="1"/>
      <c r="IK2322" s="1"/>
      <c r="IL2322" s="1"/>
      <c r="IM2322" s="1"/>
      <c r="IN2322" s="1"/>
      <c r="IO2322" s="1"/>
      <c r="IP2322" s="1"/>
    </row>
    <row r="2323" spans="1:250" s="68" customFormat="1">
      <c r="A2323" s="1"/>
      <c r="B2323" s="65"/>
      <c r="C2323" s="67"/>
      <c r="E2323" s="1"/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1"/>
      <c r="Q2323" s="1"/>
      <c r="R2323" s="1"/>
      <c r="S2323" s="1"/>
      <c r="T2323" s="1"/>
      <c r="U2323" s="1"/>
      <c r="V2323" s="1"/>
      <c r="W2323" s="1"/>
      <c r="X2323" s="1"/>
      <c r="Y2323" s="1"/>
      <c r="Z2323" s="1"/>
      <c r="AA2323" s="1"/>
      <c r="AB2323" s="1"/>
      <c r="AC2323" s="1"/>
      <c r="AD2323" s="1"/>
      <c r="AE2323" s="1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  <c r="FG2323" s="1"/>
      <c r="FH2323" s="1"/>
      <c r="FI2323" s="1"/>
      <c r="FJ2323" s="1"/>
      <c r="FK2323" s="1"/>
      <c r="FL2323" s="1"/>
      <c r="FM2323" s="1"/>
      <c r="FN2323" s="1"/>
      <c r="FO2323" s="1"/>
      <c r="FP2323" s="1"/>
      <c r="FQ2323" s="1"/>
      <c r="FR2323" s="1"/>
      <c r="FS2323" s="1"/>
      <c r="FT2323" s="1"/>
      <c r="FU2323" s="1"/>
      <c r="FV2323" s="1"/>
      <c r="FW2323" s="1"/>
      <c r="FX2323" s="1"/>
      <c r="FY2323" s="1"/>
      <c r="FZ2323" s="1"/>
      <c r="GA2323" s="1"/>
      <c r="GB2323" s="1"/>
      <c r="GC2323" s="1"/>
      <c r="GD2323" s="1"/>
      <c r="GE2323" s="1"/>
      <c r="GF2323" s="1"/>
      <c r="GG2323" s="1"/>
      <c r="GH2323" s="1"/>
      <c r="GI2323" s="1"/>
      <c r="GJ2323" s="1"/>
      <c r="GK2323" s="1"/>
      <c r="GL2323" s="1"/>
      <c r="GM2323" s="1"/>
      <c r="GN2323" s="1"/>
      <c r="GO2323" s="1"/>
      <c r="GP2323" s="1"/>
      <c r="GQ2323" s="1"/>
      <c r="GR2323" s="1"/>
      <c r="GS2323" s="1"/>
      <c r="GT2323" s="1"/>
      <c r="GU2323" s="1"/>
      <c r="GV2323" s="1"/>
      <c r="GW2323" s="1"/>
      <c r="GX2323" s="1"/>
      <c r="GY2323" s="1"/>
      <c r="GZ2323" s="1"/>
      <c r="HA2323" s="1"/>
      <c r="HB2323" s="1"/>
      <c r="HC2323" s="1"/>
      <c r="HD2323" s="1"/>
      <c r="HE2323" s="1"/>
      <c r="HF2323" s="1"/>
      <c r="HG2323" s="1"/>
      <c r="HH2323" s="1"/>
      <c r="HI2323" s="1"/>
      <c r="HJ2323" s="1"/>
      <c r="HK2323" s="1"/>
      <c r="HL2323" s="1"/>
      <c r="HM2323" s="1"/>
      <c r="HN2323" s="1"/>
      <c r="HO2323" s="1"/>
      <c r="HP2323" s="1"/>
      <c r="HQ2323" s="1"/>
      <c r="HR2323" s="1"/>
      <c r="HS2323" s="1"/>
      <c r="HT2323" s="1"/>
      <c r="HU2323" s="1"/>
      <c r="HV2323" s="1"/>
      <c r="HW2323" s="1"/>
      <c r="HX2323" s="1"/>
      <c r="HY2323" s="1"/>
      <c r="HZ2323" s="1"/>
      <c r="IA2323" s="1"/>
      <c r="IB2323" s="1"/>
      <c r="IC2323" s="1"/>
      <c r="ID2323" s="1"/>
      <c r="IE2323" s="1"/>
      <c r="IF2323" s="1"/>
      <c r="IG2323" s="1"/>
      <c r="IH2323" s="1"/>
      <c r="II2323" s="1"/>
      <c r="IJ2323" s="1"/>
      <c r="IK2323" s="1"/>
      <c r="IL2323" s="1"/>
      <c r="IM2323" s="1"/>
      <c r="IN2323" s="1"/>
      <c r="IO2323" s="1"/>
      <c r="IP2323" s="1"/>
    </row>
    <row r="2324" spans="1:250" s="68" customFormat="1">
      <c r="A2324" s="1"/>
      <c r="B2324" s="65"/>
      <c r="C2324" s="67"/>
      <c r="E2324" s="1"/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1"/>
      <c r="Q2324" s="1"/>
      <c r="R2324" s="1"/>
      <c r="S2324" s="1"/>
      <c r="T2324" s="1"/>
      <c r="U2324" s="1"/>
      <c r="V2324" s="1"/>
      <c r="W2324" s="1"/>
      <c r="X2324" s="1"/>
      <c r="Y2324" s="1"/>
      <c r="Z2324" s="1"/>
      <c r="AA2324" s="1"/>
      <c r="AB2324" s="1"/>
      <c r="AC2324" s="1"/>
      <c r="AD2324" s="1"/>
      <c r="AE2324" s="1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  <c r="FG2324" s="1"/>
      <c r="FH2324" s="1"/>
      <c r="FI2324" s="1"/>
      <c r="FJ2324" s="1"/>
      <c r="FK2324" s="1"/>
      <c r="FL2324" s="1"/>
      <c r="FM2324" s="1"/>
      <c r="FN2324" s="1"/>
      <c r="FO2324" s="1"/>
      <c r="FP2324" s="1"/>
      <c r="FQ2324" s="1"/>
      <c r="FR2324" s="1"/>
      <c r="FS2324" s="1"/>
      <c r="FT2324" s="1"/>
      <c r="FU2324" s="1"/>
      <c r="FV2324" s="1"/>
      <c r="FW2324" s="1"/>
      <c r="FX2324" s="1"/>
      <c r="FY2324" s="1"/>
      <c r="FZ2324" s="1"/>
      <c r="GA2324" s="1"/>
      <c r="GB2324" s="1"/>
      <c r="GC2324" s="1"/>
      <c r="GD2324" s="1"/>
      <c r="GE2324" s="1"/>
      <c r="GF2324" s="1"/>
      <c r="GG2324" s="1"/>
      <c r="GH2324" s="1"/>
      <c r="GI2324" s="1"/>
      <c r="GJ2324" s="1"/>
      <c r="GK2324" s="1"/>
      <c r="GL2324" s="1"/>
      <c r="GM2324" s="1"/>
      <c r="GN2324" s="1"/>
      <c r="GO2324" s="1"/>
      <c r="GP2324" s="1"/>
      <c r="GQ2324" s="1"/>
      <c r="GR2324" s="1"/>
      <c r="GS2324" s="1"/>
      <c r="GT2324" s="1"/>
      <c r="GU2324" s="1"/>
      <c r="GV2324" s="1"/>
      <c r="GW2324" s="1"/>
      <c r="GX2324" s="1"/>
      <c r="GY2324" s="1"/>
      <c r="GZ2324" s="1"/>
      <c r="HA2324" s="1"/>
      <c r="HB2324" s="1"/>
      <c r="HC2324" s="1"/>
      <c r="HD2324" s="1"/>
      <c r="HE2324" s="1"/>
      <c r="HF2324" s="1"/>
      <c r="HG2324" s="1"/>
      <c r="HH2324" s="1"/>
      <c r="HI2324" s="1"/>
      <c r="HJ2324" s="1"/>
      <c r="HK2324" s="1"/>
      <c r="HL2324" s="1"/>
      <c r="HM2324" s="1"/>
      <c r="HN2324" s="1"/>
      <c r="HO2324" s="1"/>
      <c r="HP2324" s="1"/>
      <c r="HQ2324" s="1"/>
      <c r="HR2324" s="1"/>
      <c r="HS2324" s="1"/>
      <c r="HT2324" s="1"/>
      <c r="HU2324" s="1"/>
      <c r="HV2324" s="1"/>
      <c r="HW2324" s="1"/>
      <c r="HX2324" s="1"/>
      <c r="HY2324" s="1"/>
      <c r="HZ2324" s="1"/>
      <c r="IA2324" s="1"/>
      <c r="IB2324" s="1"/>
      <c r="IC2324" s="1"/>
      <c r="ID2324" s="1"/>
      <c r="IE2324" s="1"/>
      <c r="IF2324" s="1"/>
      <c r="IG2324" s="1"/>
      <c r="IH2324" s="1"/>
      <c r="II2324" s="1"/>
      <c r="IJ2324" s="1"/>
      <c r="IK2324" s="1"/>
      <c r="IL2324" s="1"/>
      <c r="IM2324" s="1"/>
      <c r="IN2324" s="1"/>
      <c r="IO2324" s="1"/>
      <c r="IP2324" s="1"/>
    </row>
    <row r="2325" spans="1:250" s="68" customFormat="1">
      <c r="A2325" s="1"/>
      <c r="B2325" s="65"/>
      <c r="C2325" s="67"/>
      <c r="E2325" s="1"/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1"/>
      <c r="S2325" s="1"/>
      <c r="T2325" s="1"/>
      <c r="U2325" s="1"/>
      <c r="V2325" s="1"/>
      <c r="W2325" s="1"/>
      <c r="X2325" s="1"/>
      <c r="Y2325" s="1"/>
      <c r="Z2325" s="1"/>
      <c r="AA2325" s="1"/>
      <c r="AB2325" s="1"/>
      <c r="AC2325" s="1"/>
      <c r="AD2325" s="1"/>
      <c r="AE2325" s="1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  <c r="FG2325" s="1"/>
      <c r="FH2325" s="1"/>
      <c r="FI2325" s="1"/>
      <c r="FJ2325" s="1"/>
      <c r="FK2325" s="1"/>
      <c r="FL2325" s="1"/>
      <c r="FM2325" s="1"/>
      <c r="FN2325" s="1"/>
      <c r="FO2325" s="1"/>
      <c r="FP2325" s="1"/>
      <c r="FQ2325" s="1"/>
      <c r="FR2325" s="1"/>
      <c r="FS2325" s="1"/>
      <c r="FT2325" s="1"/>
      <c r="FU2325" s="1"/>
      <c r="FV2325" s="1"/>
      <c r="FW2325" s="1"/>
      <c r="FX2325" s="1"/>
      <c r="FY2325" s="1"/>
      <c r="FZ2325" s="1"/>
      <c r="GA2325" s="1"/>
      <c r="GB2325" s="1"/>
      <c r="GC2325" s="1"/>
      <c r="GD2325" s="1"/>
      <c r="GE2325" s="1"/>
      <c r="GF2325" s="1"/>
      <c r="GG2325" s="1"/>
      <c r="GH2325" s="1"/>
      <c r="GI2325" s="1"/>
      <c r="GJ2325" s="1"/>
      <c r="GK2325" s="1"/>
      <c r="GL2325" s="1"/>
      <c r="GM2325" s="1"/>
      <c r="GN2325" s="1"/>
      <c r="GO2325" s="1"/>
      <c r="GP2325" s="1"/>
      <c r="GQ2325" s="1"/>
      <c r="GR2325" s="1"/>
      <c r="GS2325" s="1"/>
      <c r="GT2325" s="1"/>
      <c r="GU2325" s="1"/>
      <c r="GV2325" s="1"/>
      <c r="GW2325" s="1"/>
      <c r="GX2325" s="1"/>
      <c r="GY2325" s="1"/>
      <c r="GZ2325" s="1"/>
      <c r="HA2325" s="1"/>
      <c r="HB2325" s="1"/>
      <c r="HC2325" s="1"/>
      <c r="HD2325" s="1"/>
      <c r="HE2325" s="1"/>
      <c r="HF2325" s="1"/>
      <c r="HG2325" s="1"/>
      <c r="HH2325" s="1"/>
      <c r="HI2325" s="1"/>
      <c r="HJ2325" s="1"/>
      <c r="HK2325" s="1"/>
      <c r="HL2325" s="1"/>
      <c r="HM2325" s="1"/>
      <c r="HN2325" s="1"/>
      <c r="HO2325" s="1"/>
      <c r="HP2325" s="1"/>
      <c r="HQ2325" s="1"/>
      <c r="HR2325" s="1"/>
      <c r="HS2325" s="1"/>
      <c r="HT2325" s="1"/>
      <c r="HU2325" s="1"/>
      <c r="HV2325" s="1"/>
      <c r="HW2325" s="1"/>
      <c r="HX2325" s="1"/>
      <c r="HY2325" s="1"/>
      <c r="HZ2325" s="1"/>
      <c r="IA2325" s="1"/>
      <c r="IB2325" s="1"/>
      <c r="IC2325" s="1"/>
      <c r="ID2325" s="1"/>
      <c r="IE2325" s="1"/>
      <c r="IF2325" s="1"/>
      <c r="IG2325" s="1"/>
      <c r="IH2325" s="1"/>
      <c r="II2325" s="1"/>
      <c r="IJ2325" s="1"/>
      <c r="IK2325" s="1"/>
      <c r="IL2325" s="1"/>
      <c r="IM2325" s="1"/>
      <c r="IN2325" s="1"/>
      <c r="IO2325" s="1"/>
      <c r="IP2325" s="1"/>
    </row>
    <row r="2326" spans="1:250" s="68" customFormat="1">
      <c r="A2326" s="1"/>
      <c r="B2326" s="65"/>
      <c r="C2326" s="67"/>
      <c r="E2326" s="1"/>
      <c r="F2326" s="1"/>
      <c r="G2326" s="1"/>
      <c r="H2326" s="1"/>
      <c r="I2326" s="1"/>
      <c r="J2326" s="1"/>
      <c r="K2326" s="1"/>
      <c r="L2326" s="1"/>
      <c r="M2326" s="1"/>
      <c r="N2326" s="1"/>
      <c r="O2326" s="1"/>
      <c r="P2326" s="1"/>
      <c r="Q2326" s="1"/>
      <c r="R2326" s="1"/>
      <c r="S2326" s="1"/>
      <c r="T2326" s="1"/>
      <c r="U2326" s="1"/>
      <c r="V2326" s="1"/>
      <c r="W2326" s="1"/>
      <c r="X2326" s="1"/>
      <c r="Y2326" s="1"/>
      <c r="Z2326" s="1"/>
      <c r="AA2326" s="1"/>
      <c r="AB2326" s="1"/>
      <c r="AC2326" s="1"/>
      <c r="AD2326" s="1"/>
      <c r="AE2326" s="1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  <c r="FG2326" s="1"/>
      <c r="FH2326" s="1"/>
      <c r="FI2326" s="1"/>
      <c r="FJ2326" s="1"/>
      <c r="FK2326" s="1"/>
      <c r="FL2326" s="1"/>
      <c r="FM2326" s="1"/>
      <c r="FN2326" s="1"/>
      <c r="FO2326" s="1"/>
      <c r="FP2326" s="1"/>
      <c r="FQ2326" s="1"/>
      <c r="FR2326" s="1"/>
      <c r="FS2326" s="1"/>
      <c r="FT2326" s="1"/>
      <c r="FU2326" s="1"/>
      <c r="FV2326" s="1"/>
      <c r="FW2326" s="1"/>
      <c r="FX2326" s="1"/>
      <c r="FY2326" s="1"/>
      <c r="FZ2326" s="1"/>
      <c r="GA2326" s="1"/>
      <c r="GB2326" s="1"/>
      <c r="GC2326" s="1"/>
      <c r="GD2326" s="1"/>
      <c r="GE2326" s="1"/>
      <c r="GF2326" s="1"/>
      <c r="GG2326" s="1"/>
      <c r="GH2326" s="1"/>
      <c r="GI2326" s="1"/>
      <c r="GJ2326" s="1"/>
      <c r="GK2326" s="1"/>
      <c r="GL2326" s="1"/>
      <c r="GM2326" s="1"/>
      <c r="GN2326" s="1"/>
      <c r="GO2326" s="1"/>
      <c r="GP2326" s="1"/>
      <c r="GQ2326" s="1"/>
      <c r="GR2326" s="1"/>
      <c r="GS2326" s="1"/>
      <c r="GT2326" s="1"/>
      <c r="GU2326" s="1"/>
      <c r="GV2326" s="1"/>
      <c r="GW2326" s="1"/>
      <c r="GX2326" s="1"/>
      <c r="GY2326" s="1"/>
      <c r="GZ2326" s="1"/>
      <c r="HA2326" s="1"/>
      <c r="HB2326" s="1"/>
      <c r="HC2326" s="1"/>
      <c r="HD2326" s="1"/>
      <c r="HE2326" s="1"/>
      <c r="HF2326" s="1"/>
      <c r="HG2326" s="1"/>
      <c r="HH2326" s="1"/>
      <c r="HI2326" s="1"/>
      <c r="HJ2326" s="1"/>
      <c r="HK2326" s="1"/>
      <c r="HL2326" s="1"/>
      <c r="HM2326" s="1"/>
      <c r="HN2326" s="1"/>
      <c r="HO2326" s="1"/>
      <c r="HP2326" s="1"/>
      <c r="HQ2326" s="1"/>
      <c r="HR2326" s="1"/>
      <c r="HS2326" s="1"/>
      <c r="HT2326" s="1"/>
      <c r="HU2326" s="1"/>
      <c r="HV2326" s="1"/>
      <c r="HW2326" s="1"/>
      <c r="HX2326" s="1"/>
      <c r="HY2326" s="1"/>
      <c r="HZ2326" s="1"/>
      <c r="IA2326" s="1"/>
      <c r="IB2326" s="1"/>
      <c r="IC2326" s="1"/>
      <c r="ID2326" s="1"/>
      <c r="IE2326" s="1"/>
      <c r="IF2326" s="1"/>
      <c r="IG2326" s="1"/>
      <c r="IH2326" s="1"/>
      <c r="II2326" s="1"/>
      <c r="IJ2326" s="1"/>
      <c r="IK2326" s="1"/>
      <c r="IL2326" s="1"/>
      <c r="IM2326" s="1"/>
      <c r="IN2326" s="1"/>
      <c r="IO2326" s="1"/>
      <c r="IP2326" s="1"/>
    </row>
    <row r="2327" spans="1:250" s="68" customFormat="1">
      <c r="A2327" s="1"/>
      <c r="B2327" s="65"/>
      <c r="C2327" s="67"/>
      <c r="E2327" s="1"/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1"/>
      <c r="S2327" s="1"/>
      <c r="T2327" s="1"/>
      <c r="U2327" s="1"/>
      <c r="V2327" s="1"/>
      <c r="W2327" s="1"/>
      <c r="X2327" s="1"/>
      <c r="Y2327" s="1"/>
      <c r="Z2327" s="1"/>
      <c r="AA2327" s="1"/>
      <c r="AB2327" s="1"/>
      <c r="AC2327" s="1"/>
      <c r="AD2327" s="1"/>
      <c r="AE2327" s="1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  <c r="FG2327" s="1"/>
      <c r="FH2327" s="1"/>
      <c r="FI2327" s="1"/>
      <c r="FJ2327" s="1"/>
      <c r="FK2327" s="1"/>
      <c r="FL2327" s="1"/>
      <c r="FM2327" s="1"/>
      <c r="FN2327" s="1"/>
      <c r="FO2327" s="1"/>
      <c r="FP2327" s="1"/>
      <c r="FQ2327" s="1"/>
      <c r="FR2327" s="1"/>
      <c r="FS2327" s="1"/>
      <c r="FT2327" s="1"/>
      <c r="FU2327" s="1"/>
      <c r="FV2327" s="1"/>
      <c r="FW2327" s="1"/>
      <c r="FX2327" s="1"/>
      <c r="FY2327" s="1"/>
      <c r="FZ2327" s="1"/>
      <c r="GA2327" s="1"/>
      <c r="GB2327" s="1"/>
      <c r="GC2327" s="1"/>
      <c r="GD2327" s="1"/>
      <c r="GE2327" s="1"/>
      <c r="GF2327" s="1"/>
      <c r="GG2327" s="1"/>
      <c r="GH2327" s="1"/>
      <c r="GI2327" s="1"/>
      <c r="GJ2327" s="1"/>
      <c r="GK2327" s="1"/>
      <c r="GL2327" s="1"/>
      <c r="GM2327" s="1"/>
      <c r="GN2327" s="1"/>
      <c r="GO2327" s="1"/>
      <c r="GP2327" s="1"/>
      <c r="GQ2327" s="1"/>
      <c r="GR2327" s="1"/>
      <c r="GS2327" s="1"/>
      <c r="GT2327" s="1"/>
      <c r="GU2327" s="1"/>
      <c r="GV2327" s="1"/>
      <c r="GW2327" s="1"/>
      <c r="GX2327" s="1"/>
      <c r="GY2327" s="1"/>
      <c r="GZ2327" s="1"/>
      <c r="HA2327" s="1"/>
      <c r="HB2327" s="1"/>
      <c r="HC2327" s="1"/>
      <c r="HD2327" s="1"/>
      <c r="HE2327" s="1"/>
      <c r="HF2327" s="1"/>
      <c r="HG2327" s="1"/>
      <c r="HH2327" s="1"/>
      <c r="HI2327" s="1"/>
      <c r="HJ2327" s="1"/>
      <c r="HK2327" s="1"/>
      <c r="HL2327" s="1"/>
      <c r="HM2327" s="1"/>
      <c r="HN2327" s="1"/>
      <c r="HO2327" s="1"/>
      <c r="HP2327" s="1"/>
      <c r="HQ2327" s="1"/>
      <c r="HR2327" s="1"/>
      <c r="HS2327" s="1"/>
      <c r="HT2327" s="1"/>
      <c r="HU2327" s="1"/>
      <c r="HV2327" s="1"/>
      <c r="HW2327" s="1"/>
      <c r="HX2327" s="1"/>
      <c r="HY2327" s="1"/>
      <c r="HZ2327" s="1"/>
      <c r="IA2327" s="1"/>
      <c r="IB2327" s="1"/>
      <c r="IC2327" s="1"/>
      <c r="ID2327" s="1"/>
      <c r="IE2327" s="1"/>
      <c r="IF2327" s="1"/>
      <c r="IG2327" s="1"/>
      <c r="IH2327" s="1"/>
      <c r="II2327" s="1"/>
      <c r="IJ2327" s="1"/>
      <c r="IK2327" s="1"/>
      <c r="IL2327" s="1"/>
      <c r="IM2327" s="1"/>
      <c r="IN2327" s="1"/>
      <c r="IO2327" s="1"/>
      <c r="IP2327" s="1"/>
    </row>
    <row r="2328" spans="1:250" s="68" customFormat="1">
      <c r="A2328" s="1"/>
      <c r="B2328" s="65"/>
      <c r="C2328" s="67"/>
      <c r="E2328" s="1"/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/>
      <c r="Q2328" s="1"/>
      <c r="R2328" s="1"/>
      <c r="S2328" s="1"/>
      <c r="T2328" s="1"/>
      <c r="U2328" s="1"/>
      <c r="V2328" s="1"/>
      <c r="W2328" s="1"/>
      <c r="X2328" s="1"/>
      <c r="Y2328" s="1"/>
      <c r="Z2328" s="1"/>
      <c r="AA2328" s="1"/>
      <c r="AB2328" s="1"/>
      <c r="AC2328" s="1"/>
      <c r="AD2328" s="1"/>
      <c r="AE2328" s="1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  <c r="FG2328" s="1"/>
      <c r="FH2328" s="1"/>
      <c r="FI2328" s="1"/>
      <c r="FJ2328" s="1"/>
      <c r="FK2328" s="1"/>
      <c r="FL2328" s="1"/>
      <c r="FM2328" s="1"/>
      <c r="FN2328" s="1"/>
      <c r="FO2328" s="1"/>
      <c r="FP2328" s="1"/>
      <c r="FQ2328" s="1"/>
      <c r="FR2328" s="1"/>
      <c r="FS2328" s="1"/>
      <c r="FT2328" s="1"/>
      <c r="FU2328" s="1"/>
      <c r="FV2328" s="1"/>
      <c r="FW2328" s="1"/>
      <c r="FX2328" s="1"/>
      <c r="FY2328" s="1"/>
      <c r="FZ2328" s="1"/>
      <c r="GA2328" s="1"/>
      <c r="GB2328" s="1"/>
      <c r="GC2328" s="1"/>
      <c r="GD2328" s="1"/>
      <c r="GE2328" s="1"/>
      <c r="GF2328" s="1"/>
      <c r="GG2328" s="1"/>
      <c r="GH2328" s="1"/>
      <c r="GI2328" s="1"/>
      <c r="GJ2328" s="1"/>
      <c r="GK2328" s="1"/>
      <c r="GL2328" s="1"/>
      <c r="GM2328" s="1"/>
      <c r="GN2328" s="1"/>
      <c r="GO2328" s="1"/>
      <c r="GP2328" s="1"/>
      <c r="GQ2328" s="1"/>
      <c r="GR2328" s="1"/>
      <c r="GS2328" s="1"/>
      <c r="GT2328" s="1"/>
      <c r="GU2328" s="1"/>
      <c r="GV2328" s="1"/>
      <c r="GW2328" s="1"/>
      <c r="GX2328" s="1"/>
      <c r="GY2328" s="1"/>
      <c r="GZ2328" s="1"/>
      <c r="HA2328" s="1"/>
      <c r="HB2328" s="1"/>
      <c r="HC2328" s="1"/>
      <c r="HD2328" s="1"/>
      <c r="HE2328" s="1"/>
      <c r="HF2328" s="1"/>
      <c r="HG2328" s="1"/>
      <c r="HH2328" s="1"/>
      <c r="HI2328" s="1"/>
      <c r="HJ2328" s="1"/>
      <c r="HK2328" s="1"/>
      <c r="HL2328" s="1"/>
      <c r="HM2328" s="1"/>
      <c r="HN2328" s="1"/>
      <c r="HO2328" s="1"/>
      <c r="HP2328" s="1"/>
      <c r="HQ2328" s="1"/>
      <c r="HR2328" s="1"/>
      <c r="HS2328" s="1"/>
      <c r="HT2328" s="1"/>
      <c r="HU2328" s="1"/>
      <c r="HV2328" s="1"/>
      <c r="HW2328" s="1"/>
      <c r="HX2328" s="1"/>
      <c r="HY2328" s="1"/>
      <c r="HZ2328" s="1"/>
      <c r="IA2328" s="1"/>
      <c r="IB2328" s="1"/>
      <c r="IC2328" s="1"/>
      <c r="ID2328" s="1"/>
      <c r="IE2328" s="1"/>
      <c r="IF2328" s="1"/>
      <c r="IG2328" s="1"/>
      <c r="IH2328" s="1"/>
      <c r="II2328" s="1"/>
      <c r="IJ2328" s="1"/>
      <c r="IK2328" s="1"/>
      <c r="IL2328" s="1"/>
      <c r="IM2328" s="1"/>
      <c r="IN2328" s="1"/>
      <c r="IO2328" s="1"/>
      <c r="IP2328" s="1"/>
    </row>
    <row r="2329" spans="1:250" s="68" customFormat="1">
      <c r="A2329" s="1"/>
      <c r="B2329" s="65"/>
      <c r="C2329" s="67"/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/>
      <c r="S2329" s="1"/>
      <c r="T2329" s="1"/>
      <c r="U2329" s="1"/>
      <c r="V2329" s="1"/>
      <c r="W2329" s="1"/>
      <c r="X2329" s="1"/>
      <c r="Y2329" s="1"/>
      <c r="Z2329" s="1"/>
      <c r="AA2329" s="1"/>
      <c r="AB2329" s="1"/>
      <c r="AC2329" s="1"/>
      <c r="AD2329" s="1"/>
      <c r="AE2329" s="1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  <c r="FG2329" s="1"/>
      <c r="FH2329" s="1"/>
      <c r="FI2329" s="1"/>
      <c r="FJ2329" s="1"/>
      <c r="FK2329" s="1"/>
      <c r="FL2329" s="1"/>
      <c r="FM2329" s="1"/>
      <c r="FN2329" s="1"/>
      <c r="FO2329" s="1"/>
      <c r="FP2329" s="1"/>
      <c r="FQ2329" s="1"/>
      <c r="FR2329" s="1"/>
      <c r="FS2329" s="1"/>
      <c r="FT2329" s="1"/>
      <c r="FU2329" s="1"/>
      <c r="FV2329" s="1"/>
      <c r="FW2329" s="1"/>
      <c r="FX2329" s="1"/>
      <c r="FY2329" s="1"/>
      <c r="FZ2329" s="1"/>
      <c r="GA2329" s="1"/>
      <c r="GB2329" s="1"/>
      <c r="GC2329" s="1"/>
      <c r="GD2329" s="1"/>
      <c r="GE2329" s="1"/>
      <c r="GF2329" s="1"/>
      <c r="GG2329" s="1"/>
      <c r="GH2329" s="1"/>
      <c r="GI2329" s="1"/>
      <c r="GJ2329" s="1"/>
      <c r="GK2329" s="1"/>
      <c r="GL2329" s="1"/>
      <c r="GM2329" s="1"/>
      <c r="GN2329" s="1"/>
      <c r="GO2329" s="1"/>
      <c r="GP2329" s="1"/>
      <c r="GQ2329" s="1"/>
      <c r="GR2329" s="1"/>
      <c r="GS2329" s="1"/>
      <c r="GT2329" s="1"/>
      <c r="GU2329" s="1"/>
      <c r="GV2329" s="1"/>
      <c r="GW2329" s="1"/>
      <c r="GX2329" s="1"/>
      <c r="GY2329" s="1"/>
      <c r="GZ2329" s="1"/>
      <c r="HA2329" s="1"/>
      <c r="HB2329" s="1"/>
      <c r="HC2329" s="1"/>
      <c r="HD2329" s="1"/>
      <c r="HE2329" s="1"/>
      <c r="HF2329" s="1"/>
      <c r="HG2329" s="1"/>
      <c r="HH2329" s="1"/>
      <c r="HI2329" s="1"/>
      <c r="HJ2329" s="1"/>
      <c r="HK2329" s="1"/>
      <c r="HL2329" s="1"/>
      <c r="HM2329" s="1"/>
      <c r="HN2329" s="1"/>
      <c r="HO2329" s="1"/>
      <c r="HP2329" s="1"/>
      <c r="HQ2329" s="1"/>
      <c r="HR2329" s="1"/>
      <c r="HS2329" s="1"/>
      <c r="HT2329" s="1"/>
      <c r="HU2329" s="1"/>
      <c r="HV2329" s="1"/>
      <c r="HW2329" s="1"/>
      <c r="HX2329" s="1"/>
      <c r="HY2329" s="1"/>
      <c r="HZ2329" s="1"/>
      <c r="IA2329" s="1"/>
      <c r="IB2329" s="1"/>
      <c r="IC2329" s="1"/>
      <c r="ID2329" s="1"/>
      <c r="IE2329" s="1"/>
      <c r="IF2329" s="1"/>
      <c r="IG2329" s="1"/>
      <c r="IH2329" s="1"/>
      <c r="II2329" s="1"/>
      <c r="IJ2329" s="1"/>
      <c r="IK2329" s="1"/>
      <c r="IL2329" s="1"/>
      <c r="IM2329" s="1"/>
      <c r="IN2329" s="1"/>
      <c r="IO2329" s="1"/>
      <c r="IP2329" s="1"/>
    </row>
    <row r="2330" spans="1:250" s="68" customFormat="1">
      <c r="A2330" s="1"/>
      <c r="B2330" s="65"/>
      <c r="C2330" s="67"/>
      <c r="E2330" s="1"/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1"/>
      <c r="Q2330" s="1"/>
      <c r="R2330" s="1"/>
      <c r="S2330" s="1"/>
      <c r="T2330" s="1"/>
      <c r="U2330" s="1"/>
      <c r="V2330" s="1"/>
      <c r="W2330" s="1"/>
      <c r="X2330" s="1"/>
      <c r="Y2330" s="1"/>
      <c r="Z2330" s="1"/>
      <c r="AA2330" s="1"/>
      <c r="AB2330" s="1"/>
      <c r="AC2330" s="1"/>
      <c r="AD2330" s="1"/>
      <c r="AE2330" s="1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  <c r="FG2330" s="1"/>
      <c r="FH2330" s="1"/>
      <c r="FI2330" s="1"/>
      <c r="FJ2330" s="1"/>
      <c r="FK2330" s="1"/>
      <c r="FL2330" s="1"/>
      <c r="FM2330" s="1"/>
      <c r="FN2330" s="1"/>
      <c r="FO2330" s="1"/>
      <c r="FP2330" s="1"/>
      <c r="FQ2330" s="1"/>
      <c r="FR2330" s="1"/>
      <c r="FS2330" s="1"/>
      <c r="FT2330" s="1"/>
      <c r="FU2330" s="1"/>
      <c r="FV2330" s="1"/>
      <c r="FW2330" s="1"/>
      <c r="FX2330" s="1"/>
      <c r="FY2330" s="1"/>
      <c r="FZ2330" s="1"/>
      <c r="GA2330" s="1"/>
      <c r="GB2330" s="1"/>
      <c r="GC2330" s="1"/>
      <c r="GD2330" s="1"/>
      <c r="GE2330" s="1"/>
      <c r="GF2330" s="1"/>
      <c r="GG2330" s="1"/>
      <c r="GH2330" s="1"/>
      <c r="GI2330" s="1"/>
      <c r="GJ2330" s="1"/>
      <c r="GK2330" s="1"/>
      <c r="GL2330" s="1"/>
      <c r="GM2330" s="1"/>
      <c r="GN2330" s="1"/>
      <c r="GO2330" s="1"/>
      <c r="GP2330" s="1"/>
      <c r="GQ2330" s="1"/>
      <c r="GR2330" s="1"/>
      <c r="GS2330" s="1"/>
      <c r="GT2330" s="1"/>
      <c r="GU2330" s="1"/>
      <c r="GV2330" s="1"/>
      <c r="GW2330" s="1"/>
      <c r="GX2330" s="1"/>
      <c r="GY2330" s="1"/>
      <c r="GZ2330" s="1"/>
      <c r="HA2330" s="1"/>
      <c r="HB2330" s="1"/>
      <c r="HC2330" s="1"/>
      <c r="HD2330" s="1"/>
      <c r="HE2330" s="1"/>
      <c r="HF2330" s="1"/>
      <c r="HG2330" s="1"/>
      <c r="HH2330" s="1"/>
      <c r="HI2330" s="1"/>
      <c r="HJ2330" s="1"/>
      <c r="HK2330" s="1"/>
      <c r="HL2330" s="1"/>
      <c r="HM2330" s="1"/>
      <c r="HN2330" s="1"/>
      <c r="HO2330" s="1"/>
      <c r="HP2330" s="1"/>
      <c r="HQ2330" s="1"/>
      <c r="HR2330" s="1"/>
      <c r="HS2330" s="1"/>
      <c r="HT2330" s="1"/>
      <c r="HU2330" s="1"/>
      <c r="HV2330" s="1"/>
      <c r="HW2330" s="1"/>
      <c r="HX2330" s="1"/>
      <c r="HY2330" s="1"/>
      <c r="HZ2330" s="1"/>
      <c r="IA2330" s="1"/>
      <c r="IB2330" s="1"/>
      <c r="IC2330" s="1"/>
      <c r="ID2330" s="1"/>
      <c r="IE2330" s="1"/>
      <c r="IF2330" s="1"/>
      <c r="IG2330" s="1"/>
      <c r="IH2330" s="1"/>
      <c r="II2330" s="1"/>
      <c r="IJ2330" s="1"/>
      <c r="IK2330" s="1"/>
      <c r="IL2330" s="1"/>
      <c r="IM2330" s="1"/>
      <c r="IN2330" s="1"/>
      <c r="IO2330" s="1"/>
      <c r="IP2330" s="1"/>
    </row>
    <row r="2331" spans="1:250" s="68" customFormat="1">
      <c r="A2331" s="1"/>
      <c r="B2331" s="65"/>
      <c r="C2331" s="67"/>
      <c r="E2331" s="1"/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1"/>
      <c r="Q2331" s="1"/>
      <c r="R2331" s="1"/>
      <c r="S2331" s="1"/>
      <c r="T2331" s="1"/>
      <c r="U2331" s="1"/>
      <c r="V2331" s="1"/>
      <c r="W2331" s="1"/>
      <c r="X2331" s="1"/>
      <c r="Y2331" s="1"/>
      <c r="Z2331" s="1"/>
      <c r="AA2331" s="1"/>
      <c r="AB2331" s="1"/>
      <c r="AC2331" s="1"/>
      <c r="AD2331" s="1"/>
      <c r="AE2331" s="1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  <c r="FG2331" s="1"/>
      <c r="FH2331" s="1"/>
      <c r="FI2331" s="1"/>
      <c r="FJ2331" s="1"/>
      <c r="FK2331" s="1"/>
      <c r="FL2331" s="1"/>
      <c r="FM2331" s="1"/>
      <c r="FN2331" s="1"/>
      <c r="FO2331" s="1"/>
      <c r="FP2331" s="1"/>
      <c r="FQ2331" s="1"/>
      <c r="FR2331" s="1"/>
      <c r="FS2331" s="1"/>
      <c r="FT2331" s="1"/>
      <c r="FU2331" s="1"/>
      <c r="FV2331" s="1"/>
      <c r="FW2331" s="1"/>
      <c r="FX2331" s="1"/>
      <c r="FY2331" s="1"/>
      <c r="FZ2331" s="1"/>
      <c r="GA2331" s="1"/>
      <c r="GB2331" s="1"/>
      <c r="GC2331" s="1"/>
      <c r="GD2331" s="1"/>
      <c r="GE2331" s="1"/>
      <c r="GF2331" s="1"/>
      <c r="GG2331" s="1"/>
      <c r="GH2331" s="1"/>
      <c r="GI2331" s="1"/>
      <c r="GJ2331" s="1"/>
      <c r="GK2331" s="1"/>
      <c r="GL2331" s="1"/>
      <c r="GM2331" s="1"/>
      <c r="GN2331" s="1"/>
      <c r="GO2331" s="1"/>
      <c r="GP2331" s="1"/>
      <c r="GQ2331" s="1"/>
      <c r="GR2331" s="1"/>
      <c r="GS2331" s="1"/>
      <c r="GT2331" s="1"/>
      <c r="GU2331" s="1"/>
      <c r="GV2331" s="1"/>
      <c r="GW2331" s="1"/>
      <c r="GX2331" s="1"/>
      <c r="GY2331" s="1"/>
      <c r="GZ2331" s="1"/>
      <c r="HA2331" s="1"/>
      <c r="HB2331" s="1"/>
      <c r="HC2331" s="1"/>
      <c r="HD2331" s="1"/>
      <c r="HE2331" s="1"/>
      <c r="HF2331" s="1"/>
      <c r="HG2331" s="1"/>
      <c r="HH2331" s="1"/>
      <c r="HI2331" s="1"/>
      <c r="HJ2331" s="1"/>
      <c r="HK2331" s="1"/>
      <c r="HL2331" s="1"/>
      <c r="HM2331" s="1"/>
      <c r="HN2331" s="1"/>
      <c r="HO2331" s="1"/>
      <c r="HP2331" s="1"/>
      <c r="HQ2331" s="1"/>
      <c r="HR2331" s="1"/>
      <c r="HS2331" s="1"/>
      <c r="HT2331" s="1"/>
      <c r="HU2331" s="1"/>
      <c r="HV2331" s="1"/>
      <c r="HW2331" s="1"/>
      <c r="HX2331" s="1"/>
      <c r="HY2331" s="1"/>
      <c r="HZ2331" s="1"/>
      <c r="IA2331" s="1"/>
      <c r="IB2331" s="1"/>
      <c r="IC2331" s="1"/>
      <c r="ID2331" s="1"/>
      <c r="IE2331" s="1"/>
      <c r="IF2331" s="1"/>
      <c r="IG2331" s="1"/>
      <c r="IH2331" s="1"/>
      <c r="II2331" s="1"/>
      <c r="IJ2331" s="1"/>
      <c r="IK2331" s="1"/>
      <c r="IL2331" s="1"/>
      <c r="IM2331" s="1"/>
      <c r="IN2331" s="1"/>
      <c r="IO2331" s="1"/>
      <c r="IP2331" s="1"/>
    </row>
    <row r="2332" spans="1:250" s="68" customFormat="1">
      <c r="A2332" s="1"/>
      <c r="B2332" s="65"/>
      <c r="C2332" s="67"/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1"/>
      <c r="S2332" s="1"/>
      <c r="T2332" s="1"/>
      <c r="U2332" s="1"/>
      <c r="V2332" s="1"/>
      <c r="W2332" s="1"/>
      <c r="X2332" s="1"/>
      <c r="Y2332" s="1"/>
      <c r="Z2332" s="1"/>
      <c r="AA2332" s="1"/>
      <c r="AB2332" s="1"/>
      <c r="AC2332" s="1"/>
      <c r="AD2332" s="1"/>
      <c r="AE2332" s="1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  <c r="FH2332" s="1"/>
      <c r="FI2332" s="1"/>
      <c r="FJ2332" s="1"/>
      <c r="FK2332" s="1"/>
      <c r="FL2332" s="1"/>
      <c r="FM2332" s="1"/>
      <c r="FN2332" s="1"/>
      <c r="FO2332" s="1"/>
      <c r="FP2332" s="1"/>
      <c r="FQ2332" s="1"/>
      <c r="FR2332" s="1"/>
      <c r="FS2332" s="1"/>
      <c r="FT2332" s="1"/>
      <c r="FU2332" s="1"/>
      <c r="FV2332" s="1"/>
      <c r="FW2332" s="1"/>
      <c r="FX2332" s="1"/>
      <c r="FY2332" s="1"/>
      <c r="FZ2332" s="1"/>
      <c r="GA2332" s="1"/>
      <c r="GB2332" s="1"/>
      <c r="GC2332" s="1"/>
      <c r="GD2332" s="1"/>
      <c r="GE2332" s="1"/>
      <c r="GF2332" s="1"/>
      <c r="GG2332" s="1"/>
      <c r="GH2332" s="1"/>
      <c r="GI2332" s="1"/>
      <c r="GJ2332" s="1"/>
      <c r="GK2332" s="1"/>
      <c r="GL2332" s="1"/>
      <c r="GM2332" s="1"/>
      <c r="GN2332" s="1"/>
      <c r="GO2332" s="1"/>
      <c r="GP2332" s="1"/>
      <c r="GQ2332" s="1"/>
      <c r="GR2332" s="1"/>
      <c r="GS2332" s="1"/>
      <c r="GT2332" s="1"/>
      <c r="GU2332" s="1"/>
      <c r="GV2332" s="1"/>
      <c r="GW2332" s="1"/>
      <c r="GX2332" s="1"/>
      <c r="GY2332" s="1"/>
      <c r="GZ2332" s="1"/>
      <c r="HA2332" s="1"/>
      <c r="HB2332" s="1"/>
      <c r="HC2332" s="1"/>
      <c r="HD2332" s="1"/>
      <c r="HE2332" s="1"/>
      <c r="HF2332" s="1"/>
      <c r="HG2332" s="1"/>
      <c r="HH2332" s="1"/>
      <c r="HI2332" s="1"/>
      <c r="HJ2332" s="1"/>
      <c r="HK2332" s="1"/>
      <c r="HL2332" s="1"/>
      <c r="HM2332" s="1"/>
      <c r="HN2332" s="1"/>
      <c r="HO2332" s="1"/>
      <c r="HP2332" s="1"/>
      <c r="HQ2332" s="1"/>
      <c r="HR2332" s="1"/>
      <c r="HS2332" s="1"/>
      <c r="HT2332" s="1"/>
      <c r="HU2332" s="1"/>
      <c r="HV2332" s="1"/>
      <c r="HW2332" s="1"/>
      <c r="HX2332" s="1"/>
      <c r="HY2332" s="1"/>
      <c r="HZ2332" s="1"/>
      <c r="IA2332" s="1"/>
      <c r="IB2332" s="1"/>
      <c r="IC2332" s="1"/>
      <c r="ID2332" s="1"/>
      <c r="IE2332" s="1"/>
      <c r="IF2332" s="1"/>
      <c r="IG2332" s="1"/>
      <c r="IH2332" s="1"/>
      <c r="II2332" s="1"/>
      <c r="IJ2332" s="1"/>
      <c r="IK2332" s="1"/>
      <c r="IL2332" s="1"/>
      <c r="IM2332" s="1"/>
      <c r="IN2332" s="1"/>
      <c r="IO2332" s="1"/>
      <c r="IP2332" s="1"/>
    </row>
    <row r="2333" spans="1:250" s="68" customFormat="1">
      <c r="A2333" s="1"/>
      <c r="B2333" s="65"/>
      <c r="C2333" s="67"/>
      <c r="E2333" s="1"/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/>
      <c r="S2333" s="1"/>
      <c r="T2333" s="1"/>
      <c r="U2333" s="1"/>
      <c r="V2333" s="1"/>
      <c r="W2333" s="1"/>
      <c r="X2333" s="1"/>
      <c r="Y2333" s="1"/>
      <c r="Z2333" s="1"/>
      <c r="AA2333" s="1"/>
      <c r="AB2333" s="1"/>
      <c r="AC2333" s="1"/>
      <c r="AD2333" s="1"/>
      <c r="AE2333" s="1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  <c r="FG2333" s="1"/>
      <c r="FH2333" s="1"/>
      <c r="FI2333" s="1"/>
      <c r="FJ2333" s="1"/>
      <c r="FK2333" s="1"/>
      <c r="FL2333" s="1"/>
      <c r="FM2333" s="1"/>
      <c r="FN2333" s="1"/>
      <c r="FO2333" s="1"/>
      <c r="FP2333" s="1"/>
      <c r="FQ2333" s="1"/>
      <c r="FR2333" s="1"/>
      <c r="FS2333" s="1"/>
      <c r="FT2333" s="1"/>
      <c r="FU2333" s="1"/>
      <c r="FV2333" s="1"/>
      <c r="FW2333" s="1"/>
      <c r="FX2333" s="1"/>
      <c r="FY2333" s="1"/>
      <c r="FZ2333" s="1"/>
      <c r="GA2333" s="1"/>
      <c r="GB2333" s="1"/>
      <c r="GC2333" s="1"/>
      <c r="GD2333" s="1"/>
      <c r="GE2333" s="1"/>
      <c r="GF2333" s="1"/>
      <c r="GG2333" s="1"/>
      <c r="GH2333" s="1"/>
      <c r="GI2333" s="1"/>
      <c r="GJ2333" s="1"/>
      <c r="GK2333" s="1"/>
      <c r="GL2333" s="1"/>
      <c r="GM2333" s="1"/>
      <c r="GN2333" s="1"/>
      <c r="GO2333" s="1"/>
      <c r="GP2333" s="1"/>
      <c r="GQ2333" s="1"/>
      <c r="GR2333" s="1"/>
      <c r="GS2333" s="1"/>
      <c r="GT2333" s="1"/>
      <c r="GU2333" s="1"/>
      <c r="GV2333" s="1"/>
      <c r="GW2333" s="1"/>
      <c r="GX2333" s="1"/>
      <c r="GY2333" s="1"/>
      <c r="GZ2333" s="1"/>
      <c r="HA2333" s="1"/>
      <c r="HB2333" s="1"/>
      <c r="HC2333" s="1"/>
      <c r="HD2333" s="1"/>
      <c r="HE2333" s="1"/>
      <c r="HF2333" s="1"/>
      <c r="HG2333" s="1"/>
      <c r="HH2333" s="1"/>
      <c r="HI2333" s="1"/>
      <c r="HJ2333" s="1"/>
      <c r="HK2333" s="1"/>
      <c r="HL2333" s="1"/>
      <c r="HM2333" s="1"/>
      <c r="HN2333" s="1"/>
      <c r="HO2333" s="1"/>
      <c r="HP2333" s="1"/>
      <c r="HQ2333" s="1"/>
      <c r="HR2333" s="1"/>
      <c r="HS2333" s="1"/>
      <c r="HT2333" s="1"/>
      <c r="HU2333" s="1"/>
      <c r="HV2333" s="1"/>
      <c r="HW2333" s="1"/>
      <c r="HX2333" s="1"/>
      <c r="HY2333" s="1"/>
      <c r="HZ2333" s="1"/>
      <c r="IA2333" s="1"/>
      <c r="IB2333" s="1"/>
      <c r="IC2333" s="1"/>
      <c r="ID2333" s="1"/>
      <c r="IE2333" s="1"/>
      <c r="IF2333" s="1"/>
      <c r="IG2333" s="1"/>
      <c r="IH2333" s="1"/>
      <c r="II2333" s="1"/>
      <c r="IJ2333" s="1"/>
      <c r="IK2333" s="1"/>
      <c r="IL2333" s="1"/>
      <c r="IM2333" s="1"/>
      <c r="IN2333" s="1"/>
      <c r="IO2333" s="1"/>
      <c r="IP2333" s="1"/>
    </row>
    <row r="2334" spans="1:250" s="68" customFormat="1">
      <c r="A2334" s="1"/>
      <c r="B2334" s="65"/>
      <c r="C2334" s="67"/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1"/>
      <c r="S2334" s="1"/>
      <c r="T2334" s="1"/>
      <c r="U2334" s="1"/>
      <c r="V2334" s="1"/>
      <c r="W2334" s="1"/>
      <c r="X2334" s="1"/>
      <c r="Y2334" s="1"/>
      <c r="Z2334" s="1"/>
      <c r="AA2334" s="1"/>
      <c r="AB2334" s="1"/>
      <c r="AC2334" s="1"/>
      <c r="AD2334" s="1"/>
      <c r="AE2334" s="1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  <c r="FG2334" s="1"/>
      <c r="FH2334" s="1"/>
      <c r="FI2334" s="1"/>
      <c r="FJ2334" s="1"/>
      <c r="FK2334" s="1"/>
      <c r="FL2334" s="1"/>
      <c r="FM2334" s="1"/>
      <c r="FN2334" s="1"/>
      <c r="FO2334" s="1"/>
      <c r="FP2334" s="1"/>
      <c r="FQ2334" s="1"/>
      <c r="FR2334" s="1"/>
      <c r="FS2334" s="1"/>
      <c r="FT2334" s="1"/>
      <c r="FU2334" s="1"/>
      <c r="FV2334" s="1"/>
      <c r="FW2334" s="1"/>
      <c r="FX2334" s="1"/>
      <c r="FY2334" s="1"/>
      <c r="FZ2334" s="1"/>
      <c r="GA2334" s="1"/>
      <c r="GB2334" s="1"/>
      <c r="GC2334" s="1"/>
      <c r="GD2334" s="1"/>
      <c r="GE2334" s="1"/>
      <c r="GF2334" s="1"/>
      <c r="GG2334" s="1"/>
      <c r="GH2334" s="1"/>
      <c r="GI2334" s="1"/>
      <c r="GJ2334" s="1"/>
      <c r="GK2334" s="1"/>
      <c r="GL2334" s="1"/>
      <c r="GM2334" s="1"/>
      <c r="GN2334" s="1"/>
      <c r="GO2334" s="1"/>
      <c r="GP2334" s="1"/>
      <c r="GQ2334" s="1"/>
      <c r="GR2334" s="1"/>
      <c r="GS2334" s="1"/>
      <c r="GT2334" s="1"/>
      <c r="GU2334" s="1"/>
      <c r="GV2334" s="1"/>
      <c r="GW2334" s="1"/>
      <c r="GX2334" s="1"/>
      <c r="GY2334" s="1"/>
      <c r="GZ2334" s="1"/>
      <c r="HA2334" s="1"/>
      <c r="HB2334" s="1"/>
      <c r="HC2334" s="1"/>
      <c r="HD2334" s="1"/>
      <c r="HE2334" s="1"/>
      <c r="HF2334" s="1"/>
      <c r="HG2334" s="1"/>
      <c r="HH2334" s="1"/>
      <c r="HI2334" s="1"/>
      <c r="HJ2334" s="1"/>
      <c r="HK2334" s="1"/>
      <c r="HL2334" s="1"/>
      <c r="HM2334" s="1"/>
      <c r="HN2334" s="1"/>
      <c r="HO2334" s="1"/>
      <c r="HP2334" s="1"/>
      <c r="HQ2334" s="1"/>
      <c r="HR2334" s="1"/>
      <c r="HS2334" s="1"/>
      <c r="HT2334" s="1"/>
      <c r="HU2334" s="1"/>
      <c r="HV2334" s="1"/>
      <c r="HW2334" s="1"/>
      <c r="HX2334" s="1"/>
      <c r="HY2334" s="1"/>
      <c r="HZ2334" s="1"/>
      <c r="IA2334" s="1"/>
      <c r="IB2334" s="1"/>
      <c r="IC2334" s="1"/>
      <c r="ID2334" s="1"/>
      <c r="IE2334" s="1"/>
      <c r="IF2334" s="1"/>
      <c r="IG2334" s="1"/>
      <c r="IH2334" s="1"/>
      <c r="II2334" s="1"/>
      <c r="IJ2334" s="1"/>
      <c r="IK2334" s="1"/>
      <c r="IL2334" s="1"/>
      <c r="IM2334" s="1"/>
      <c r="IN2334" s="1"/>
      <c r="IO2334" s="1"/>
      <c r="IP2334" s="1"/>
    </row>
    <row r="2335" spans="1:250" s="68" customFormat="1">
      <c r="A2335" s="1"/>
      <c r="B2335" s="65"/>
      <c r="C2335" s="67"/>
      <c r="E2335" s="1"/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1"/>
      <c r="Q2335" s="1"/>
      <c r="R2335" s="1"/>
      <c r="S2335" s="1"/>
      <c r="T2335" s="1"/>
      <c r="U2335" s="1"/>
      <c r="V2335" s="1"/>
      <c r="W2335" s="1"/>
      <c r="X2335" s="1"/>
      <c r="Y2335" s="1"/>
      <c r="Z2335" s="1"/>
      <c r="AA2335" s="1"/>
      <c r="AB2335" s="1"/>
      <c r="AC2335" s="1"/>
      <c r="AD2335" s="1"/>
      <c r="AE2335" s="1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  <c r="FG2335" s="1"/>
      <c r="FH2335" s="1"/>
      <c r="FI2335" s="1"/>
      <c r="FJ2335" s="1"/>
      <c r="FK2335" s="1"/>
      <c r="FL2335" s="1"/>
      <c r="FM2335" s="1"/>
      <c r="FN2335" s="1"/>
      <c r="FO2335" s="1"/>
      <c r="FP2335" s="1"/>
      <c r="FQ2335" s="1"/>
      <c r="FR2335" s="1"/>
      <c r="FS2335" s="1"/>
      <c r="FT2335" s="1"/>
      <c r="FU2335" s="1"/>
      <c r="FV2335" s="1"/>
      <c r="FW2335" s="1"/>
      <c r="FX2335" s="1"/>
      <c r="FY2335" s="1"/>
      <c r="FZ2335" s="1"/>
      <c r="GA2335" s="1"/>
      <c r="GB2335" s="1"/>
      <c r="GC2335" s="1"/>
      <c r="GD2335" s="1"/>
      <c r="GE2335" s="1"/>
      <c r="GF2335" s="1"/>
      <c r="GG2335" s="1"/>
      <c r="GH2335" s="1"/>
      <c r="GI2335" s="1"/>
      <c r="GJ2335" s="1"/>
      <c r="GK2335" s="1"/>
      <c r="GL2335" s="1"/>
      <c r="GM2335" s="1"/>
      <c r="GN2335" s="1"/>
      <c r="GO2335" s="1"/>
      <c r="GP2335" s="1"/>
      <c r="GQ2335" s="1"/>
      <c r="GR2335" s="1"/>
      <c r="GS2335" s="1"/>
      <c r="GT2335" s="1"/>
      <c r="GU2335" s="1"/>
      <c r="GV2335" s="1"/>
      <c r="GW2335" s="1"/>
      <c r="GX2335" s="1"/>
      <c r="GY2335" s="1"/>
      <c r="GZ2335" s="1"/>
      <c r="HA2335" s="1"/>
      <c r="HB2335" s="1"/>
      <c r="HC2335" s="1"/>
      <c r="HD2335" s="1"/>
      <c r="HE2335" s="1"/>
      <c r="HF2335" s="1"/>
      <c r="HG2335" s="1"/>
      <c r="HH2335" s="1"/>
      <c r="HI2335" s="1"/>
      <c r="HJ2335" s="1"/>
      <c r="HK2335" s="1"/>
      <c r="HL2335" s="1"/>
      <c r="HM2335" s="1"/>
      <c r="HN2335" s="1"/>
      <c r="HO2335" s="1"/>
      <c r="HP2335" s="1"/>
      <c r="HQ2335" s="1"/>
      <c r="HR2335" s="1"/>
      <c r="HS2335" s="1"/>
      <c r="HT2335" s="1"/>
      <c r="HU2335" s="1"/>
      <c r="HV2335" s="1"/>
      <c r="HW2335" s="1"/>
      <c r="HX2335" s="1"/>
      <c r="HY2335" s="1"/>
      <c r="HZ2335" s="1"/>
      <c r="IA2335" s="1"/>
      <c r="IB2335" s="1"/>
      <c r="IC2335" s="1"/>
      <c r="ID2335" s="1"/>
      <c r="IE2335" s="1"/>
      <c r="IF2335" s="1"/>
      <c r="IG2335" s="1"/>
      <c r="IH2335" s="1"/>
      <c r="II2335" s="1"/>
      <c r="IJ2335" s="1"/>
      <c r="IK2335" s="1"/>
      <c r="IL2335" s="1"/>
      <c r="IM2335" s="1"/>
      <c r="IN2335" s="1"/>
      <c r="IO2335" s="1"/>
      <c r="IP2335" s="1"/>
    </row>
    <row r="2336" spans="1:250" s="68" customFormat="1">
      <c r="A2336" s="1"/>
      <c r="B2336" s="65"/>
      <c r="C2336" s="67"/>
      <c r="E2336" s="1"/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1"/>
      <c r="Q2336" s="1"/>
      <c r="R2336" s="1"/>
      <c r="S2336" s="1"/>
      <c r="T2336" s="1"/>
      <c r="U2336" s="1"/>
      <c r="V2336" s="1"/>
      <c r="W2336" s="1"/>
      <c r="X2336" s="1"/>
      <c r="Y2336" s="1"/>
      <c r="Z2336" s="1"/>
      <c r="AA2336" s="1"/>
      <c r="AB2336" s="1"/>
      <c r="AC2336" s="1"/>
      <c r="AD2336" s="1"/>
      <c r="AE2336" s="1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  <c r="FG2336" s="1"/>
      <c r="FH2336" s="1"/>
      <c r="FI2336" s="1"/>
      <c r="FJ2336" s="1"/>
      <c r="FK2336" s="1"/>
      <c r="FL2336" s="1"/>
      <c r="FM2336" s="1"/>
      <c r="FN2336" s="1"/>
      <c r="FO2336" s="1"/>
      <c r="FP2336" s="1"/>
      <c r="FQ2336" s="1"/>
      <c r="FR2336" s="1"/>
      <c r="FS2336" s="1"/>
      <c r="FT2336" s="1"/>
      <c r="FU2336" s="1"/>
      <c r="FV2336" s="1"/>
      <c r="FW2336" s="1"/>
      <c r="FX2336" s="1"/>
      <c r="FY2336" s="1"/>
      <c r="FZ2336" s="1"/>
      <c r="GA2336" s="1"/>
      <c r="GB2336" s="1"/>
      <c r="GC2336" s="1"/>
      <c r="GD2336" s="1"/>
      <c r="GE2336" s="1"/>
      <c r="GF2336" s="1"/>
      <c r="GG2336" s="1"/>
      <c r="GH2336" s="1"/>
      <c r="GI2336" s="1"/>
      <c r="GJ2336" s="1"/>
      <c r="GK2336" s="1"/>
      <c r="GL2336" s="1"/>
      <c r="GM2336" s="1"/>
      <c r="GN2336" s="1"/>
      <c r="GO2336" s="1"/>
      <c r="GP2336" s="1"/>
      <c r="GQ2336" s="1"/>
      <c r="GR2336" s="1"/>
      <c r="GS2336" s="1"/>
      <c r="GT2336" s="1"/>
      <c r="GU2336" s="1"/>
      <c r="GV2336" s="1"/>
      <c r="GW2336" s="1"/>
      <c r="GX2336" s="1"/>
      <c r="GY2336" s="1"/>
      <c r="GZ2336" s="1"/>
      <c r="HA2336" s="1"/>
      <c r="HB2336" s="1"/>
      <c r="HC2336" s="1"/>
      <c r="HD2336" s="1"/>
      <c r="HE2336" s="1"/>
      <c r="HF2336" s="1"/>
      <c r="HG2336" s="1"/>
      <c r="HH2336" s="1"/>
      <c r="HI2336" s="1"/>
      <c r="HJ2336" s="1"/>
      <c r="HK2336" s="1"/>
      <c r="HL2336" s="1"/>
      <c r="HM2336" s="1"/>
      <c r="HN2336" s="1"/>
      <c r="HO2336" s="1"/>
      <c r="HP2336" s="1"/>
      <c r="HQ2336" s="1"/>
      <c r="HR2336" s="1"/>
      <c r="HS2336" s="1"/>
      <c r="HT2336" s="1"/>
      <c r="HU2336" s="1"/>
      <c r="HV2336" s="1"/>
      <c r="HW2336" s="1"/>
      <c r="HX2336" s="1"/>
      <c r="HY2336" s="1"/>
      <c r="HZ2336" s="1"/>
      <c r="IA2336" s="1"/>
      <c r="IB2336" s="1"/>
      <c r="IC2336" s="1"/>
      <c r="ID2336" s="1"/>
      <c r="IE2336" s="1"/>
      <c r="IF2336" s="1"/>
      <c r="IG2336" s="1"/>
      <c r="IH2336" s="1"/>
      <c r="II2336" s="1"/>
      <c r="IJ2336" s="1"/>
      <c r="IK2336" s="1"/>
      <c r="IL2336" s="1"/>
      <c r="IM2336" s="1"/>
      <c r="IN2336" s="1"/>
      <c r="IO2336" s="1"/>
      <c r="IP2336" s="1"/>
    </row>
    <row r="2337" spans="1:250" s="68" customFormat="1">
      <c r="A2337" s="1"/>
      <c r="B2337" s="65"/>
      <c r="C2337" s="67"/>
      <c r="E2337" s="1"/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1"/>
      <c r="Q2337" s="1"/>
      <c r="R2337" s="1"/>
      <c r="S2337" s="1"/>
      <c r="T2337" s="1"/>
      <c r="U2337" s="1"/>
      <c r="V2337" s="1"/>
      <c r="W2337" s="1"/>
      <c r="X2337" s="1"/>
      <c r="Y2337" s="1"/>
      <c r="Z2337" s="1"/>
      <c r="AA2337" s="1"/>
      <c r="AB2337" s="1"/>
      <c r="AC2337" s="1"/>
      <c r="AD2337" s="1"/>
      <c r="AE2337" s="1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  <c r="FG2337" s="1"/>
      <c r="FH2337" s="1"/>
      <c r="FI2337" s="1"/>
      <c r="FJ2337" s="1"/>
      <c r="FK2337" s="1"/>
      <c r="FL2337" s="1"/>
      <c r="FM2337" s="1"/>
      <c r="FN2337" s="1"/>
      <c r="FO2337" s="1"/>
      <c r="FP2337" s="1"/>
      <c r="FQ2337" s="1"/>
      <c r="FR2337" s="1"/>
      <c r="FS2337" s="1"/>
      <c r="FT2337" s="1"/>
      <c r="FU2337" s="1"/>
      <c r="FV2337" s="1"/>
      <c r="FW2337" s="1"/>
      <c r="FX2337" s="1"/>
      <c r="FY2337" s="1"/>
      <c r="FZ2337" s="1"/>
      <c r="GA2337" s="1"/>
      <c r="GB2337" s="1"/>
      <c r="GC2337" s="1"/>
      <c r="GD2337" s="1"/>
      <c r="GE2337" s="1"/>
      <c r="GF2337" s="1"/>
      <c r="GG2337" s="1"/>
      <c r="GH2337" s="1"/>
      <c r="GI2337" s="1"/>
      <c r="GJ2337" s="1"/>
      <c r="GK2337" s="1"/>
      <c r="GL2337" s="1"/>
      <c r="GM2337" s="1"/>
      <c r="GN2337" s="1"/>
      <c r="GO2337" s="1"/>
      <c r="GP2337" s="1"/>
      <c r="GQ2337" s="1"/>
      <c r="GR2337" s="1"/>
      <c r="GS2337" s="1"/>
      <c r="GT2337" s="1"/>
      <c r="GU2337" s="1"/>
      <c r="GV2337" s="1"/>
      <c r="GW2337" s="1"/>
      <c r="GX2337" s="1"/>
      <c r="GY2337" s="1"/>
      <c r="GZ2337" s="1"/>
      <c r="HA2337" s="1"/>
      <c r="HB2337" s="1"/>
      <c r="HC2337" s="1"/>
      <c r="HD2337" s="1"/>
      <c r="HE2337" s="1"/>
      <c r="HF2337" s="1"/>
      <c r="HG2337" s="1"/>
      <c r="HH2337" s="1"/>
      <c r="HI2337" s="1"/>
      <c r="HJ2337" s="1"/>
      <c r="HK2337" s="1"/>
      <c r="HL2337" s="1"/>
      <c r="HM2337" s="1"/>
      <c r="HN2337" s="1"/>
      <c r="HO2337" s="1"/>
      <c r="HP2337" s="1"/>
      <c r="HQ2337" s="1"/>
      <c r="HR2337" s="1"/>
      <c r="HS2337" s="1"/>
      <c r="HT2337" s="1"/>
      <c r="HU2337" s="1"/>
      <c r="HV2337" s="1"/>
      <c r="HW2337" s="1"/>
      <c r="HX2337" s="1"/>
      <c r="HY2337" s="1"/>
      <c r="HZ2337" s="1"/>
      <c r="IA2337" s="1"/>
      <c r="IB2337" s="1"/>
      <c r="IC2337" s="1"/>
      <c r="ID2337" s="1"/>
      <c r="IE2337" s="1"/>
      <c r="IF2337" s="1"/>
      <c r="IG2337" s="1"/>
      <c r="IH2337" s="1"/>
      <c r="II2337" s="1"/>
      <c r="IJ2337" s="1"/>
      <c r="IK2337" s="1"/>
      <c r="IL2337" s="1"/>
      <c r="IM2337" s="1"/>
      <c r="IN2337" s="1"/>
      <c r="IO2337" s="1"/>
      <c r="IP2337" s="1"/>
    </row>
    <row r="2338" spans="1:250" s="68" customFormat="1">
      <c r="A2338" s="1"/>
      <c r="B2338" s="65"/>
      <c r="C2338" s="67"/>
      <c r="E2338" s="1"/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1"/>
      <c r="S2338" s="1"/>
      <c r="T2338" s="1"/>
      <c r="U2338" s="1"/>
      <c r="V2338" s="1"/>
      <c r="W2338" s="1"/>
      <c r="X2338" s="1"/>
      <c r="Y2338" s="1"/>
      <c r="Z2338" s="1"/>
      <c r="AA2338" s="1"/>
      <c r="AB2338" s="1"/>
      <c r="AC2338" s="1"/>
      <c r="AD2338" s="1"/>
      <c r="AE2338" s="1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  <c r="FH2338" s="1"/>
      <c r="FI2338" s="1"/>
      <c r="FJ2338" s="1"/>
      <c r="FK2338" s="1"/>
      <c r="FL2338" s="1"/>
      <c r="FM2338" s="1"/>
      <c r="FN2338" s="1"/>
      <c r="FO2338" s="1"/>
      <c r="FP2338" s="1"/>
      <c r="FQ2338" s="1"/>
      <c r="FR2338" s="1"/>
      <c r="FS2338" s="1"/>
      <c r="FT2338" s="1"/>
      <c r="FU2338" s="1"/>
      <c r="FV2338" s="1"/>
      <c r="FW2338" s="1"/>
      <c r="FX2338" s="1"/>
      <c r="FY2338" s="1"/>
      <c r="FZ2338" s="1"/>
      <c r="GA2338" s="1"/>
      <c r="GB2338" s="1"/>
      <c r="GC2338" s="1"/>
      <c r="GD2338" s="1"/>
      <c r="GE2338" s="1"/>
      <c r="GF2338" s="1"/>
      <c r="GG2338" s="1"/>
      <c r="GH2338" s="1"/>
      <c r="GI2338" s="1"/>
      <c r="GJ2338" s="1"/>
      <c r="GK2338" s="1"/>
      <c r="GL2338" s="1"/>
      <c r="GM2338" s="1"/>
      <c r="GN2338" s="1"/>
      <c r="GO2338" s="1"/>
      <c r="GP2338" s="1"/>
      <c r="GQ2338" s="1"/>
      <c r="GR2338" s="1"/>
      <c r="GS2338" s="1"/>
      <c r="GT2338" s="1"/>
      <c r="GU2338" s="1"/>
      <c r="GV2338" s="1"/>
      <c r="GW2338" s="1"/>
      <c r="GX2338" s="1"/>
      <c r="GY2338" s="1"/>
      <c r="GZ2338" s="1"/>
      <c r="HA2338" s="1"/>
      <c r="HB2338" s="1"/>
      <c r="HC2338" s="1"/>
      <c r="HD2338" s="1"/>
      <c r="HE2338" s="1"/>
      <c r="HF2338" s="1"/>
      <c r="HG2338" s="1"/>
      <c r="HH2338" s="1"/>
      <c r="HI2338" s="1"/>
      <c r="HJ2338" s="1"/>
      <c r="HK2338" s="1"/>
      <c r="HL2338" s="1"/>
      <c r="HM2338" s="1"/>
      <c r="HN2338" s="1"/>
      <c r="HO2338" s="1"/>
      <c r="HP2338" s="1"/>
      <c r="HQ2338" s="1"/>
      <c r="HR2338" s="1"/>
      <c r="HS2338" s="1"/>
      <c r="HT2338" s="1"/>
      <c r="HU2338" s="1"/>
      <c r="HV2338" s="1"/>
      <c r="HW2338" s="1"/>
      <c r="HX2338" s="1"/>
      <c r="HY2338" s="1"/>
      <c r="HZ2338" s="1"/>
      <c r="IA2338" s="1"/>
      <c r="IB2338" s="1"/>
      <c r="IC2338" s="1"/>
      <c r="ID2338" s="1"/>
      <c r="IE2338" s="1"/>
      <c r="IF2338" s="1"/>
      <c r="IG2338" s="1"/>
      <c r="IH2338" s="1"/>
      <c r="II2338" s="1"/>
      <c r="IJ2338" s="1"/>
      <c r="IK2338" s="1"/>
      <c r="IL2338" s="1"/>
      <c r="IM2338" s="1"/>
      <c r="IN2338" s="1"/>
      <c r="IO2338" s="1"/>
      <c r="IP2338" s="1"/>
    </row>
    <row r="2339" spans="1:250" s="68" customFormat="1">
      <c r="A2339" s="1"/>
      <c r="B2339" s="65"/>
      <c r="C2339" s="67"/>
      <c r="E2339" s="1"/>
      <c r="F2339" s="1"/>
      <c r="G2339" s="1"/>
      <c r="H2339" s="1"/>
      <c r="I2339" s="1"/>
      <c r="J2339" s="1"/>
      <c r="K2339" s="1"/>
      <c r="L2339" s="1"/>
      <c r="M2339" s="1"/>
      <c r="N2339" s="1"/>
      <c r="O2339" s="1"/>
      <c r="P2339" s="1"/>
      <c r="Q2339" s="1"/>
      <c r="R2339" s="1"/>
      <c r="S2339" s="1"/>
      <c r="T2339" s="1"/>
      <c r="U2339" s="1"/>
      <c r="V2339" s="1"/>
      <c r="W2339" s="1"/>
      <c r="X2339" s="1"/>
      <c r="Y2339" s="1"/>
      <c r="Z2339" s="1"/>
      <c r="AA2339" s="1"/>
      <c r="AB2339" s="1"/>
      <c r="AC2339" s="1"/>
      <c r="AD2339" s="1"/>
      <c r="AE2339" s="1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  <c r="FG2339" s="1"/>
      <c r="FH2339" s="1"/>
      <c r="FI2339" s="1"/>
      <c r="FJ2339" s="1"/>
      <c r="FK2339" s="1"/>
      <c r="FL2339" s="1"/>
      <c r="FM2339" s="1"/>
      <c r="FN2339" s="1"/>
      <c r="FO2339" s="1"/>
      <c r="FP2339" s="1"/>
      <c r="FQ2339" s="1"/>
      <c r="FR2339" s="1"/>
      <c r="FS2339" s="1"/>
      <c r="FT2339" s="1"/>
      <c r="FU2339" s="1"/>
      <c r="FV2339" s="1"/>
      <c r="FW2339" s="1"/>
      <c r="FX2339" s="1"/>
      <c r="FY2339" s="1"/>
      <c r="FZ2339" s="1"/>
      <c r="GA2339" s="1"/>
      <c r="GB2339" s="1"/>
      <c r="GC2339" s="1"/>
      <c r="GD2339" s="1"/>
      <c r="GE2339" s="1"/>
      <c r="GF2339" s="1"/>
      <c r="GG2339" s="1"/>
      <c r="GH2339" s="1"/>
      <c r="GI2339" s="1"/>
      <c r="GJ2339" s="1"/>
      <c r="GK2339" s="1"/>
      <c r="GL2339" s="1"/>
      <c r="GM2339" s="1"/>
      <c r="GN2339" s="1"/>
      <c r="GO2339" s="1"/>
      <c r="GP2339" s="1"/>
      <c r="GQ2339" s="1"/>
      <c r="GR2339" s="1"/>
      <c r="GS2339" s="1"/>
      <c r="GT2339" s="1"/>
      <c r="GU2339" s="1"/>
      <c r="GV2339" s="1"/>
      <c r="GW2339" s="1"/>
      <c r="GX2339" s="1"/>
      <c r="GY2339" s="1"/>
      <c r="GZ2339" s="1"/>
      <c r="HA2339" s="1"/>
      <c r="HB2339" s="1"/>
      <c r="HC2339" s="1"/>
      <c r="HD2339" s="1"/>
      <c r="HE2339" s="1"/>
      <c r="HF2339" s="1"/>
      <c r="HG2339" s="1"/>
      <c r="HH2339" s="1"/>
      <c r="HI2339" s="1"/>
      <c r="HJ2339" s="1"/>
      <c r="HK2339" s="1"/>
      <c r="HL2339" s="1"/>
      <c r="HM2339" s="1"/>
      <c r="HN2339" s="1"/>
      <c r="HO2339" s="1"/>
      <c r="HP2339" s="1"/>
      <c r="HQ2339" s="1"/>
      <c r="HR2339" s="1"/>
      <c r="HS2339" s="1"/>
      <c r="HT2339" s="1"/>
      <c r="HU2339" s="1"/>
      <c r="HV2339" s="1"/>
      <c r="HW2339" s="1"/>
      <c r="HX2339" s="1"/>
      <c r="HY2339" s="1"/>
      <c r="HZ2339" s="1"/>
      <c r="IA2339" s="1"/>
      <c r="IB2339" s="1"/>
      <c r="IC2339" s="1"/>
      <c r="ID2339" s="1"/>
      <c r="IE2339" s="1"/>
      <c r="IF2339" s="1"/>
      <c r="IG2339" s="1"/>
      <c r="IH2339" s="1"/>
      <c r="II2339" s="1"/>
      <c r="IJ2339" s="1"/>
      <c r="IK2339" s="1"/>
      <c r="IL2339" s="1"/>
      <c r="IM2339" s="1"/>
      <c r="IN2339" s="1"/>
      <c r="IO2339" s="1"/>
      <c r="IP2339" s="1"/>
    </row>
    <row r="2340" spans="1:250" s="68" customFormat="1">
      <c r="A2340" s="1"/>
      <c r="B2340" s="65"/>
      <c r="C2340" s="67"/>
      <c r="E2340" s="1"/>
      <c r="F2340" s="1"/>
      <c r="G2340" s="1"/>
      <c r="H2340" s="1"/>
      <c r="I2340" s="1"/>
      <c r="J2340" s="1"/>
      <c r="K2340" s="1"/>
      <c r="L2340" s="1"/>
      <c r="M2340" s="1"/>
      <c r="N2340" s="1"/>
      <c r="O2340" s="1"/>
      <c r="P2340" s="1"/>
      <c r="Q2340" s="1"/>
      <c r="R2340" s="1"/>
      <c r="S2340" s="1"/>
      <c r="T2340" s="1"/>
      <c r="U2340" s="1"/>
      <c r="V2340" s="1"/>
      <c r="W2340" s="1"/>
      <c r="X2340" s="1"/>
      <c r="Y2340" s="1"/>
      <c r="Z2340" s="1"/>
      <c r="AA2340" s="1"/>
      <c r="AB2340" s="1"/>
      <c r="AC2340" s="1"/>
      <c r="AD2340" s="1"/>
      <c r="AE2340" s="1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  <c r="FG2340" s="1"/>
      <c r="FH2340" s="1"/>
      <c r="FI2340" s="1"/>
      <c r="FJ2340" s="1"/>
      <c r="FK2340" s="1"/>
      <c r="FL2340" s="1"/>
      <c r="FM2340" s="1"/>
      <c r="FN2340" s="1"/>
      <c r="FO2340" s="1"/>
      <c r="FP2340" s="1"/>
      <c r="FQ2340" s="1"/>
      <c r="FR2340" s="1"/>
      <c r="FS2340" s="1"/>
      <c r="FT2340" s="1"/>
      <c r="FU2340" s="1"/>
      <c r="FV2340" s="1"/>
      <c r="FW2340" s="1"/>
      <c r="FX2340" s="1"/>
      <c r="FY2340" s="1"/>
      <c r="FZ2340" s="1"/>
      <c r="GA2340" s="1"/>
      <c r="GB2340" s="1"/>
      <c r="GC2340" s="1"/>
      <c r="GD2340" s="1"/>
      <c r="GE2340" s="1"/>
      <c r="GF2340" s="1"/>
      <c r="GG2340" s="1"/>
      <c r="GH2340" s="1"/>
      <c r="GI2340" s="1"/>
      <c r="GJ2340" s="1"/>
      <c r="GK2340" s="1"/>
      <c r="GL2340" s="1"/>
      <c r="GM2340" s="1"/>
      <c r="GN2340" s="1"/>
      <c r="GO2340" s="1"/>
      <c r="GP2340" s="1"/>
      <c r="GQ2340" s="1"/>
      <c r="GR2340" s="1"/>
      <c r="GS2340" s="1"/>
      <c r="GT2340" s="1"/>
      <c r="GU2340" s="1"/>
      <c r="GV2340" s="1"/>
      <c r="GW2340" s="1"/>
      <c r="GX2340" s="1"/>
      <c r="GY2340" s="1"/>
      <c r="GZ2340" s="1"/>
      <c r="HA2340" s="1"/>
      <c r="HB2340" s="1"/>
      <c r="HC2340" s="1"/>
      <c r="HD2340" s="1"/>
      <c r="HE2340" s="1"/>
      <c r="HF2340" s="1"/>
      <c r="HG2340" s="1"/>
      <c r="HH2340" s="1"/>
      <c r="HI2340" s="1"/>
      <c r="HJ2340" s="1"/>
      <c r="HK2340" s="1"/>
      <c r="HL2340" s="1"/>
      <c r="HM2340" s="1"/>
      <c r="HN2340" s="1"/>
      <c r="HO2340" s="1"/>
      <c r="HP2340" s="1"/>
      <c r="HQ2340" s="1"/>
      <c r="HR2340" s="1"/>
      <c r="HS2340" s="1"/>
      <c r="HT2340" s="1"/>
      <c r="HU2340" s="1"/>
      <c r="HV2340" s="1"/>
      <c r="HW2340" s="1"/>
      <c r="HX2340" s="1"/>
      <c r="HY2340" s="1"/>
      <c r="HZ2340" s="1"/>
      <c r="IA2340" s="1"/>
      <c r="IB2340" s="1"/>
      <c r="IC2340" s="1"/>
      <c r="ID2340" s="1"/>
      <c r="IE2340" s="1"/>
      <c r="IF2340" s="1"/>
      <c r="IG2340" s="1"/>
      <c r="IH2340" s="1"/>
      <c r="II2340" s="1"/>
      <c r="IJ2340" s="1"/>
      <c r="IK2340" s="1"/>
      <c r="IL2340" s="1"/>
      <c r="IM2340" s="1"/>
      <c r="IN2340" s="1"/>
      <c r="IO2340" s="1"/>
      <c r="IP2340" s="1"/>
    </row>
    <row r="2341" spans="1:250" s="68" customFormat="1">
      <c r="A2341" s="1"/>
      <c r="B2341" s="65"/>
      <c r="C2341" s="67"/>
      <c r="E2341" s="1"/>
      <c r="F2341" s="1"/>
      <c r="G2341" s="1"/>
      <c r="H2341" s="1"/>
      <c r="I2341" s="1"/>
      <c r="J2341" s="1"/>
      <c r="K2341" s="1"/>
      <c r="L2341" s="1"/>
      <c r="M2341" s="1"/>
      <c r="N2341" s="1"/>
      <c r="O2341" s="1"/>
      <c r="P2341" s="1"/>
      <c r="Q2341" s="1"/>
      <c r="R2341" s="1"/>
      <c r="S2341" s="1"/>
      <c r="T2341" s="1"/>
      <c r="U2341" s="1"/>
      <c r="V2341" s="1"/>
      <c r="W2341" s="1"/>
      <c r="X2341" s="1"/>
      <c r="Y2341" s="1"/>
      <c r="Z2341" s="1"/>
      <c r="AA2341" s="1"/>
      <c r="AB2341" s="1"/>
      <c r="AC2341" s="1"/>
      <c r="AD2341" s="1"/>
      <c r="AE2341" s="1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  <c r="FG2341" s="1"/>
      <c r="FH2341" s="1"/>
      <c r="FI2341" s="1"/>
      <c r="FJ2341" s="1"/>
      <c r="FK2341" s="1"/>
      <c r="FL2341" s="1"/>
      <c r="FM2341" s="1"/>
      <c r="FN2341" s="1"/>
      <c r="FO2341" s="1"/>
      <c r="FP2341" s="1"/>
      <c r="FQ2341" s="1"/>
      <c r="FR2341" s="1"/>
      <c r="FS2341" s="1"/>
      <c r="FT2341" s="1"/>
      <c r="FU2341" s="1"/>
      <c r="FV2341" s="1"/>
      <c r="FW2341" s="1"/>
      <c r="FX2341" s="1"/>
      <c r="FY2341" s="1"/>
      <c r="FZ2341" s="1"/>
      <c r="GA2341" s="1"/>
      <c r="GB2341" s="1"/>
      <c r="GC2341" s="1"/>
      <c r="GD2341" s="1"/>
      <c r="GE2341" s="1"/>
      <c r="GF2341" s="1"/>
      <c r="GG2341" s="1"/>
      <c r="GH2341" s="1"/>
      <c r="GI2341" s="1"/>
      <c r="GJ2341" s="1"/>
      <c r="GK2341" s="1"/>
      <c r="GL2341" s="1"/>
      <c r="GM2341" s="1"/>
      <c r="GN2341" s="1"/>
      <c r="GO2341" s="1"/>
      <c r="GP2341" s="1"/>
      <c r="GQ2341" s="1"/>
      <c r="GR2341" s="1"/>
      <c r="GS2341" s="1"/>
      <c r="GT2341" s="1"/>
      <c r="GU2341" s="1"/>
      <c r="GV2341" s="1"/>
      <c r="GW2341" s="1"/>
      <c r="GX2341" s="1"/>
      <c r="GY2341" s="1"/>
      <c r="GZ2341" s="1"/>
      <c r="HA2341" s="1"/>
      <c r="HB2341" s="1"/>
      <c r="HC2341" s="1"/>
      <c r="HD2341" s="1"/>
      <c r="HE2341" s="1"/>
      <c r="HF2341" s="1"/>
      <c r="HG2341" s="1"/>
      <c r="HH2341" s="1"/>
      <c r="HI2341" s="1"/>
      <c r="HJ2341" s="1"/>
      <c r="HK2341" s="1"/>
      <c r="HL2341" s="1"/>
      <c r="HM2341" s="1"/>
      <c r="HN2341" s="1"/>
      <c r="HO2341" s="1"/>
      <c r="HP2341" s="1"/>
      <c r="HQ2341" s="1"/>
      <c r="HR2341" s="1"/>
      <c r="HS2341" s="1"/>
      <c r="HT2341" s="1"/>
      <c r="HU2341" s="1"/>
      <c r="HV2341" s="1"/>
      <c r="HW2341" s="1"/>
      <c r="HX2341" s="1"/>
      <c r="HY2341" s="1"/>
      <c r="HZ2341" s="1"/>
      <c r="IA2341" s="1"/>
      <c r="IB2341" s="1"/>
      <c r="IC2341" s="1"/>
      <c r="ID2341" s="1"/>
      <c r="IE2341" s="1"/>
      <c r="IF2341" s="1"/>
      <c r="IG2341" s="1"/>
      <c r="IH2341" s="1"/>
      <c r="II2341" s="1"/>
      <c r="IJ2341" s="1"/>
      <c r="IK2341" s="1"/>
      <c r="IL2341" s="1"/>
      <c r="IM2341" s="1"/>
      <c r="IN2341" s="1"/>
      <c r="IO2341" s="1"/>
      <c r="IP2341" s="1"/>
    </row>
    <row r="2342" spans="1:250" s="68" customFormat="1">
      <c r="A2342" s="1"/>
      <c r="B2342" s="65"/>
      <c r="C2342" s="67"/>
      <c r="E2342" s="1"/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1"/>
      <c r="Q2342" s="1"/>
      <c r="R2342" s="1"/>
      <c r="S2342" s="1"/>
      <c r="T2342" s="1"/>
      <c r="U2342" s="1"/>
      <c r="V2342" s="1"/>
      <c r="W2342" s="1"/>
      <c r="X2342" s="1"/>
      <c r="Y2342" s="1"/>
      <c r="Z2342" s="1"/>
      <c r="AA2342" s="1"/>
      <c r="AB2342" s="1"/>
      <c r="AC2342" s="1"/>
      <c r="AD2342" s="1"/>
      <c r="AE2342" s="1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  <c r="FG2342" s="1"/>
      <c r="FH2342" s="1"/>
      <c r="FI2342" s="1"/>
      <c r="FJ2342" s="1"/>
      <c r="FK2342" s="1"/>
      <c r="FL2342" s="1"/>
      <c r="FM2342" s="1"/>
      <c r="FN2342" s="1"/>
      <c r="FO2342" s="1"/>
      <c r="FP2342" s="1"/>
      <c r="FQ2342" s="1"/>
      <c r="FR2342" s="1"/>
      <c r="FS2342" s="1"/>
      <c r="FT2342" s="1"/>
      <c r="FU2342" s="1"/>
      <c r="FV2342" s="1"/>
      <c r="FW2342" s="1"/>
      <c r="FX2342" s="1"/>
      <c r="FY2342" s="1"/>
      <c r="FZ2342" s="1"/>
      <c r="GA2342" s="1"/>
      <c r="GB2342" s="1"/>
      <c r="GC2342" s="1"/>
      <c r="GD2342" s="1"/>
      <c r="GE2342" s="1"/>
      <c r="GF2342" s="1"/>
      <c r="GG2342" s="1"/>
      <c r="GH2342" s="1"/>
      <c r="GI2342" s="1"/>
      <c r="GJ2342" s="1"/>
      <c r="GK2342" s="1"/>
      <c r="GL2342" s="1"/>
      <c r="GM2342" s="1"/>
      <c r="GN2342" s="1"/>
      <c r="GO2342" s="1"/>
      <c r="GP2342" s="1"/>
      <c r="GQ2342" s="1"/>
      <c r="GR2342" s="1"/>
      <c r="GS2342" s="1"/>
      <c r="GT2342" s="1"/>
      <c r="GU2342" s="1"/>
      <c r="GV2342" s="1"/>
      <c r="GW2342" s="1"/>
      <c r="GX2342" s="1"/>
      <c r="GY2342" s="1"/>
      <c r="GZ2342" s="1"/>
      <c r="HA2342" s="1"/>
      <c r="HB2342" s="1"/>
      <c r="HC2342" s="1"/>
      <c r="HD2342" s="1"/>
      <c r="HE2342" s="1"/>
      <c r="HF2342" s="1"/>
      <c r="HG2342" s="1"/>
      <c r="HH2342" s="1"/>
      <c r="HI2342" s="1"/>
      <c r="HJ2342" s="1"/>
      <c r="HK2342" s="1"/>
      <c r="HL2342" s="1"/>
      <c r="HM2342" s="1"/>
      <c r="HN2342" s="1"/>
      <c r="HO2342" s="1"/>
      <c r="HP2342" s="1"/>
      <c r="HQ2342" s="1"/>
      <c r="HR2342" s="1"/>
      <c r="HS2342" s="1"/>
      <c r="HT2342" s="1"/>
      <c r="HU2342" s="1"/>
      <c r="HV2342" s="1"/>
      <c r="HW2342" s="1"/>
      <c r="HX2342" s="1"/>
      <c r="HY2342" s="1"/>
      <c r="HZ2342" s="1"/>
      <c r="IA2342" s="1"/>
      <c r="IB2342" s="1"/>
      <c r="IC2342" s="1"/>
      <c r="ID2342" s="1"/>
      <c r="IE2342" s="1"/>
      <c r="IF2342" s="1"/>
      <c r="IG2342" s="1"/>
      <c r="IH2342" s="1"/>
      <c r="II2342" s="1"/>
      <c r="IJ2342" s="1"/>
      <c r="IK2342" s="1"/>
      <c r="IL2342" s="1"/>
      <c r="IM2342" s="1"/>
      <c r="IN2342" s="1"/>
      <c r="IO2342" s="1"/>
      <c r="IP2342" s="1"/>
    </row>
    <row r="2343" spans="1:250" s="68" customFormat="1">
      <c r="A2343" s="1"/>
      <c r="B2343" s="65"/>
      <c r="C2343" s="67"/>
      <c r="E2343" s="1"/>
      <c r="F2343" s="1"/>
      <c r="G2343" s="1"/>
      <c r="H2343" s="1"/>
      <c r="I2343" s="1"/>
      <c r="J2343" s="1"/>
      <c r="K2343" s="1"/>
      <c r="L2343" s="1"/>
      <c r="M2343" s="1"/>
      <c r="N2343" s="1"/>
      <c r="O2343" s="1"/>
      <c r="P2343" s="1"/>
      <c r="Q2343" s="1"/>
      <c r="R2343" s="1"/>
      <c r="S2343" s="1"/>
      <c r="T2343" s="1"/>
      <c r="U2343" s="1"/>
      <c r="V2343" s="1"/>
      <c r="W2343" s="1"/>
      <c r="X2343" s="1"/>
      <c r="Y2343" s="1"/>
      <c r="Z2343" s="1"/>
      <c r="AA2343" s="1"/>
      <c r="AB2343" s="1"/>
      <c r="AC2343" s="1"/>
      <c r="AD2343" s="1"/>
      <c r="AE2343" s="1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  <c r="FG2343" s="1"/>
      <c r="FH2343" s="1"/>
      <c r="FI2343" s="1"/>
      <c r="FJ2343" s="1"/>
      <c r="FK2343" s="1"/>
      <c r="FL2343" s="1"/>
      <c r="FM2343" s="1"/>
      <c r="FN2343" s="1"/>
      <c r="FO2343" s="1"/>
      <c r="FP2343" s="1"/>
      <c r="FQ2343" s="1"/>
      <c r="FR2343" s="1"/>
      <c r="FS2343" s="1"/>
      <c r="FT2343" s="1"/>
      <c r="FU2343" s="1"/>
      <c r="FV2343" s="1"/>
      <c r="FW2343" s="1"/>
      <c r="FX2343" s="1"/>
      <c r="FY2343" s="1"/>
      <c r="FZ2343" s="1"/>
      <c r="GA2343" s="1"/>
      <c r="GB2343" s="1"/>
      <c r="GC2343" s="1"/>
      <c r="GD2343" s="1"/>
      <c r="GE2343" s="1"/>
      <c r="GF2343" s="1"/>
      <c r="GG2343" s="1"/>
      <c r="GH2343" s="1"/>
      <c r="GI2343" s="1"/>
      <c r="GJ2343" s="1"/>
      <c r="GK2343" s="1"/>
      <c r="GL2343" s="1"/>
      <c r="GM2343" s="1"/>
      <c r="GN2343" s="1"/>
      <c r="GO2343" s="1"/>
      <c r="GP2343" s="1"/>
      <c r="GQ2343" s="1"/>
      <c r="GR2343" s="1"/>
      <c r="GS2343" s="1"/>
      <c r="GT2343" s="1"/>
      <c r="GU2343" s="1"/>
      <c r="GV2343" s="1"/>
      <c r="GW2343" s="1"/>
      <c r="GX2343" s="1"/>
      <c r="GY2343" s="1"/>
      <c r="GZ2343" s="1"/>
      <c r="HA2343" s="1"/>
      <c r="HB2343" s="1"/>
      <c r="HC2343" s="1"/>
      <c r="HD2343" s="1"/>
      <c r="HE2343" s="1"/>
      <c r="HF2343" s="1"/>
      <c r="HG2343" s="1"/>
      <c r="HH2343" s="1"/>
      <c r="HI2343" s="1"/>
      <c r="HJ2343" s="1"/>
      <c r="HK2343" s="1"/>
      <c r="HL2343" s="1"/>
      <c r="HM2343" s="1"/>
      <c r="HN2343" s="1"/>
      <c r="HO2343" s="1"/>
      <c r="HP2343" s="1"/>
      <c r="HQ2343" s="1"/>
      <c r="HR2343" s="1"/>
      <c r="HS2343" s="1"/>
      <c r="HT2343" s="1"/>
      <c r="HU2343" s="1"/>
      <c r="HV2343" s="1"/>
      <c r="HW2343" s="1"/>
      <c r="HX2343" s="1"/>
      <c r="HY2343" s="1"/>
      <c r="HZ2343" s="1"/>
      <c r="IA2343" s="1"/>
      <c r="IB2343" s="1"/>
      <c r="IC2343" s="1"/>
      <c r="ID2343" s="1"/>
      <c r="IE2343" s="1"/>
      <c r="IF2343" s="1"/>
      <c r="IG2343" s="1"/>
      <c r="IH2343" s="1"/>
      <c r="II2343" s="1"/>
      <c r="IJ2343" s="1"/>
      <c r="IK2343" s="1"/>
      <c r="IL2343" s="1"/>
      <c r="IM2343" s="1"/>
      <c r="IN2343" s="1"/>
      <c r="IO2343" s="1"/>
      <c r="IP2343" s="1"/>
    </row>
    <row r="2344" spans="1:250" s="68" customFormat="1">
      <c r="A2344" s="1"/>
      <c r="B2344" s="65"/>
      <c r="C2344" s="67"/>
      <c r="E2344" s="1"/>
      <c r="F2344" s="1"/>
      <c r="G2344" s="1"/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1"/>
      <c r="S2344" s="1"/>
      <c r="T2344" s="1"/>
      <c r="U2344" s="1"/>
      <c r="V2344" s="1"/>
      <c r="W2344" s="1"/>
      <c r="X2344" s="1"/>
      <c r="Y2344" s="1"/>
      <c r="Z2344" s="1"/>
      <c r="AA2344" s="1"/>
      <c r="AB2344" s="1"/>
      <c r="AC2344" s="1"/>
      <c r="AD2344" s="1"/>
      <c r="AE2344" s="1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  <c r="FG2344" s="1"/>
      <c r="FH2344" s="1"/>
      <c r="FI2344" s="1"/>
      <c r="FJ2344" s="1"/>
      <c r="FK2344" s="1"/>
      <c r="FL2344" s="1"/>
      <c r="FM2344" s="1"/>
      <c r="FN2344" s="1"/>
      <c r="FO2344" s="1"/>
      <c r="FP2344" s="1"/>
      <c r="FQ2344" s="1"/>
      <c r="FR2344" s="1"/>
      <c r="FS2344" s="1"/>
      <c r="FT2344" s="1"/>
      <c r="FU2344" s="1"/>
      <c r="FV2344" s="1"/>
      <c r="FW2344" s="1"/>
      <c r="FX2344" s="1"/>
      <c r="FY2344" s="1"/>
      <c r="FZ2344" s="1"/>
      <c r="GA2344" s="1"/>
      <c r="GB2344" s="1"/>
      <c r="GC2344" s="1"/>
      <c r="GD2344" s="1"/>
      <c r="GE2344" s="1"/>
      <c r="GF2344" s="1"/>
      <c r="GG2344" s="1"/>
      <c r="GH2344" s="1"/>
      <c r="GI2344" s="1"/>
      <c r="GJ2344" s="1"/>
      <c r="GK2344" s="1"/>
      <c r="GL2344" s="1"/>
      <c r="GM2344" s="1"/>
      <c r="GN2344" s="1"/>
      <c r="GO2344" s="1"/>
      <c r="GP2344" s="1"/>
      <c r="GQ2344" s="1"/>
      <c r="GR2344" s="1"/>
      <c r="GS2344" s="1"/>
      <c r="GT2344" s="1"/>
      <c r="GU2344" s="1"/>
      <c r="GV2344" s="1"/>
      <c r="GW2344" s="1"/>
      <c r="GX2344" s="1"/>
      <c r="GY2344" s="1"/>
      <c r="GZ2344" s="1"/>
      <c r="HA2344" s="1"/>
      <c r="HB2344" s="1"/>
      <c r="HC2344" s="1"/>
      <c r="HD2344" s="1"/>
      <c r="HE2344" s="1"/>
      <c r="HF2344" s="1"/>
      <c r="HG2344" s="1"/>
      <c r="HH2344" s="1"/>
      <c r="HI2344" s="1"/>
      <c r="HJ2344" s="1"/>
      <c r="HK2344" s="1"/>
      <c r="HL2344" s="1"/>
      <c r="HM2344" s="1"/>
      <c r="HN2344" s="1"/>
      <c r="HO2344" s="1"/>
      <c r="HP2344" s="1"/>
      <c r="HQ2344" s="1"/>
      <c r="HR2344" s="1"/>
      <c r="HS2344" s="1"/>
      <c r="HT2344" s="1"/>
      <c r="HU2344" s="1"/>
      <c r="HV2344" s="1"/>
      <c r="HW2344" s="1"/>
      <c r="HX2344" s="1"/>
      <c r="HY2344" s="1"/>
      <c r="HZ2344" s="1"/>
      <c r="IA2344" s="1"/>
      <c r="IB2344" s="1"/>
      <c r="IC2344" s="1"/>
      <c r="ID2344" s="1"/>
      <c r="IE2344" s="1"/>
      <c r="IF2344" s="1"/>
      <c r="IG2344" s="1"/>
      <c r="IH2344" s="1"/>
      <c r="II2344" s="1"/>
      <c r="IJ2344" s="1"/>
      <c r="IK2344" s="1"/>
      <c r="IL2344" s="1"/>
      <c r="IM2344" s="1"/>
      <c r="IN2344" s="1"/>
      <c r="IO2344" s="1"/>
      <c r="IP2344" s="1"/>
    </row>
    <row r="2345" spans="1:250" s="68" customFormat="1">
      <c r="A2345" s="1"/>
      <c r="B2345" s="65"/>
      <c r="C2345" s="67"/>
      <c r="E2345" s="1"/>
      <c r="F2345" s="1"/>
      <c r="G2345" s="1"/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1"/>
      <c r="S2345" s="1"/>
      <c r="T2345" s="1"/>
      <c r="U2345" s="1"/>
      <c r="V2345" s="1"/>
      <c r="W2345" s="1"/>
      <c r="X2345" s="1"/>
      <c r="Y2345" s="1"/>
      <c r="Z2345" s="1"/>
      <c r="AA2345" s="1"/>
      <c r="AB2345" s="1"/>
      <c r="AC2345" s="1"/>
      <c r="AD2345" s="1"/>
      <c r="AE2345" s="1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  <c r="FG2345" s="1"/>
      <c r="FH2345" s="1"/>
      <c r="FI2345" s="1"/>
      <c r="FJ2345" s="1"/>
      <c r="FK2345" s="1"/>
      <c r="FL2345" s="1"/>
      <c r="FM2345" s="1"/>
      <c r="FN2345" s="1"/>
      <c r="FO2345" s="1"/>
      <c r="FP2345" s="1"/>
      <c r="FQ2345" s="1"/>
      <c r="FR2345" s="1"/>
      <c r="FS2345" s="1"/>
      <c r="FT2345" s="1"/>
      <c r="FU2345" s="1"/>
      <c r="FV2345" s="1"/>
      <c r="FW2345" s="1"/>
      <c r="FX2345" s="1"/>
      <c r="FY2345" s="1"/>
      <c r="FZ2345" s="1"/>
      <c r="GA2345" s="1"/>
      <c r="GB2345" s="1"/>
      <c r="GC2345" s="1"/>
      <c r="GD2345" s="1"/>
      <c r="GE2345" s="1"/>
      <c r="GF2345" s="1"/>
      <c r="GG2345" s="1"/>
      <c r="GH2345" s="1"/>
      <c r="GI2345" s="1"/>
      <c r="GJ2345" s="1"/>
      <c r="GK2345" s="1"/>
      <c r="GL2345" s="1"/>
      <c r="GM2345" s="1"/>
      <c r="GN2345" s="1"/>
      <c r="GO2345" s="1"/>
      <c r="GP2345" s="1"/>
      <c r="GQ2345" s="1"/>
      <c r="GR2345" s="1"/>
      <c r="GS2345" s="1"/>
      <c r="GT2345" s="1"/>
      <c r="GU2345" s="1"/>
      <c r="GV2345" s="1"/>
      <c r="GW2345" s="1"/>
      <c r="GX2345" s="1"/>
      <c r="GY2345" s="1"/>
      <c r="GZ2345" s="1"/>
      <c r="HA2345" s="1"/>
      <c r="HB2345" s="1"/>
      <c r="HC2345" s="1"/>
      <c r="HD2345" s="1"/>
      <c r="HE2345" s="1"/>
      <c r="HF2345" s="1"/>
      <c r="HG2345" s="1"/>
      <c r="HH2345" s="1"/>
      <c r="HI2345" s="1"/>
      <c r="HJ2345" s="1"/>
      <c r="HK2345" s="1"/>
      <c r="HL2345" s="1"/>
      <c r="HM2345" s="1"/>
      <c r="HN2345" s="1"/>
      <c r="HO2345" s="1"/>
      <c r="HP2345" s="1"/>
      <c r="HQ2345" s="1"/>
      <c r="HR2345" s="1"/>
      <c r="HS2345" s="1"/>
      <c r="HT2345" s="1"/>
      <c r="HU2345" s="1"/>
      <c r="HV2345" s="1"/>
      <c r="HW2345" s="1"/>
      <c r="HX2345" s="1"/>
      <c r="HY2345" s="1"/>
      <c r="HZ2345" s="1"/>
      <c r="IA2345" s="1"/>
      <c r="IB2345" s="1"/>
      <c r="IC2345" s="1"/>
      <c r="ID2345" s="1"/>
      <c r="IE2345" s="1"/>
      <c r="IF2345" s="1"/>
      <c r="IG2345" s="1"/>
      <c r="IH2345" s="1"/>
      <c r="II2345" s="1"/>
      <c r="IJ2345" s="1"/>
      <c r="IK2345" s="1"/>
      <c r="IL2345" s="1"/>
      <c r="IM2345" s="1"/>
      <c r="IN2345" s="1"/>
      <c r="IO2345" s="1"/>
      <c r="IP2345" s="1"/>
    </row>
    <row r="2346" spans="1:250" s="68" customFormat="1">
      <c r="A2346" s="1"/>
      <c r="B2346" s="65"/>
      <c r="C2346" s="67"/>
      <c r="E2346" s="1"/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1"/>
      <c r="Q2346" s="1"/>
      <c r="R2346" s="1"/>
      <c r="S2346" s="1"/>
      <c r="T2346" s="1"/>
      <c r="U2346" s="1"/>
      <c r="V2346" s="1"/>
      <c r="W2346" s="1"/>
      <c r="X2346" s="1"/>
      <c r="Y2346" s="1"/>
      <c r="Z2346" s="1"/>
      <c r="AA2346" s="1"/>
      <c r="AB2346" s="1"/>
      <c r="AC2346" s="1"/>
      <c r="AD2346" s="1"/>
      <c r="AE2346" s="1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  <c r="FG2346" s="1"/>
      <c r="FH2346" s="1"/>
      <c r="FI2346" s="1"/>
      <c r="FJ2346" s="1"/>
      <c r="FK2346" s="1"/>
      <c r="FL2346" s="1"/>
      <c r="FM2346" s="1"/>
      <c r="FN2346" s="1"/>
      <c r="FO2346" s="1"/>
      <c r="FP2346" s="1"/>
      <c r="FQ2346" s="1"/>
      <c r="FR2346" s="1"/>
      <c r="FS2346" s="1"/>
      <c r="FT2346" s="1"/>
      <c r="FU2346" s="1"/>
      <c r="FV2346" s="1"/>
      <c r="FW2346" s="1"/>
      <c r="FX2346" s="1"/>
      <c r="FY2346" s="1"/>
      <c r="FZ2346" s="1"/>
      <c r="GA2346" s="1"/>
      <c r="GB2346" s="1"/>
      <c r="GC2346" s="1"/>
      <c r="GD2346" s="1"/>
      <c r="GE2346" s="1"/>
      <c r="GF2346" s="1"/>
      <c r="GG2346" s="1"/>
      <c r="GH2346" s="1"/>
      <c r="GI2346" s="1"/>
      <c r="GJ2346" s="1"/>
      <c r="GK2346" s="1"/>
      <c r="GL2346" s="1"/>
      <c r="GM2346" s="1"/>
      <c r="GN2346" s="1"/>
      <c r="GO2346" s="1"/>
      <c r="GP2346" s="1"/>
      <c r="GQ2346" s="1"/>
      <c r="GR2346" s="1"/>
      <c r="GS2346" s="1"/>
      <c r="GT2346" s="1"/>
      <c r="GU2346" s="1"/>
      <c r="GV2346" s="1"/>
      <c r="GW2346" s="1"/>
      <c r="GX2346" s="1"/>
      <c r="GY2346" s="1"/>
      <c r="GZ2346" s="1"/>
      <c r="HA2346" s="1"/>
      <c r="HB2346" s="1"/>
      <c r="HC2346" s="1"/>
      <c r="HD2346" s="1"/>
      <c r="HE2346" s="1"/>
      <c r="HF2346" s="1"/>
      <c r="HG2346" s="1"/>
      <c r="HH2346" s="1"/>
      <c r="HI2346" s="1"/>
      <c r="HJ2346" s="1"/>
      <c r="HK2346" s="1"/>
      <c r="HL2346" s="1"/>
      <c r="HM2346" s="1"/>
      <c r="HN2346" s="1"/>
      <c r="HO2346" s="1"/>
      <c r="HP2346" s="1"/>
      <c r="HQ2346" s="1"/>
      <c r="HR2346" s="1"/>
      <c r="HS2346" s="1"/>
      <c r="HT2346" s="1"/>
      <c r="HU2346" s="1"/>
      <c r="HV2346" s="1"/>
      <c r="HW2346" s="1"/>
      <c r="HX2346" s="1"/>
      <c r="HY2346" s="1"/>
      <c r="HZ2346" s="1"/>
      <c r="IA2346" s="1"/>
      <c r="IB2346" s="1"/>
      <c r="IC2346" s="1"/>
      <c r="ID2346" s="1"/>
      <c r="IE2346" s="1"/>
      <c r="IF2346" s="1"/>
      <c r="IG2346" s="1"/>
      <c r="IH2346" s="1"/>
      <c r="II2346" s="1"/>
      <c r="IJ2346" s="1"/>
      <c r="IK2346" s="1"/>
      <c r="IL2346" s="1"/>
      <c r="IM2346" s="1"/>
      <c r="IN2346" s="1"/>
      <c r="IO2346" s="1"/>
      <c r="IP2346" s="1"/>
    </row>
    <row r="2347" spans="1:250" s="68" customFormat="1">
      <c r="A2347" s="1"/>
      <c r="B2347" s="65"/>
      <c r="C2347" s="67"/>
      <c r="E2347" s="1"/>
      <c r="F2347" s="1"/>
      <c r="G2347" s="1"/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1"/>
      <c r="S2347" s="1"/>
      <c r="T2347" s="1"/>
      <c r="U2347" s="1"/>
      <c r="V2347" s="1"/>
      <c r="W2347" s="1"/>
      <c r="X2347" s="1"/>
      <c r="Y2347" s="1"/>
      <c r="Z2347" s="1"/>
      <c r="AA2347" s="1"/>
      <c r="AB2347" s="1"/>
      <c r="AC2347" s="1"/>
      <c r="AD2347" s="1"/>
      <c r="AE2347" s="1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  <c r="FG2347" s="1"/>
      <c r="FH2347" s="1"/>
      <c r="FI2347" s="1"/>
      <c r="FJ2347" s="1"/>
      <c r="FK2347" s="1"/>
      <c r="FL2347" s="1"/>
      <c r="FM2347" s="1"/>
      <c r="FN2347" s="1"/>
      <c r="FO2347" s="1"/>
      <c r="FP2347" s="1"/>
      <c r="FQ2347" s="1"/>
      <c r="FR2347" s="1"/>
      <c r="FS2347" s="1"/>
      <c r="FT2347" s="1"/>
      <c r="FU2347" s="1"/>
      <c r="FV2347" s="1"/>
      <c r="FW2347" s="1"/>
      <c r="FX2347" s="1"/>
      <c r="FY2347" s="1"/>
      <c r="FZ2347" s="1"/>
      <c r="GA2347" s="1"/>
      <c r="GB2347" s="1"/>
      <c r="GC2347" s="1"/>
      <c r="GD2347" s="1"/>
      <c r="GE2347" s="1"/>
      <c r="GF2347" s="1"/>
      <c r="GG2347" s="1"/>
      <c r="GH2347" s="1"/>
      <c r="GI2347" s="1"/>
      <c r="GJ2347" s="1"/>
      <c r="GK2347" s="1"/>
      <c r="GL2347" s="1"/>
      <c r="GM2347" s="1"/>
      <c r="GN2347" s="1"/>
      <c r="GO2347" s="1"/>
      <c r="GP2347" s="1"/>
      <c r="GQ2347" s="1"/>
      <c r="GR2347" s="1"/>
      <c r="GS2347" s="1"/>
      <c r="GT2347" s="1"/>
      <c r="GU2347" s="1"/>
      <c r="GV2347" s="1"/>
      <c r="GW2347" s="1"/>
      <c r="GX2347" s="1"/>
      <c r="GY2347" s="1"/>
      <c r="GZ2347" s="1"/>
      <c r="HA2347" s="1"/>
      <c r="HB2347" s="1"/>
      <c r="HC2347" s="1"/>
      <c r="HD2347" s="1"/>
      <c r="HE2347" s="1"/>
      <c r="HF2347" s="1"/>
      <c r="HG2347" s="1"/>
      <c r="HH2347" s="1"/>
      <c r="HI2347" s="1"/>
      <c r="HJ2347" s="1"/>
      <c r="HK2347" s="1"/>
      <c r="HL2347" s="1"/>
      <c r="HM2347" s="1"/>
      <c r="HN2347" s="1"/>
      <c r="HO2347" s="1"/>
      <c r="HP2347" s="1"/>
      <c r="HQ2347" s="1"/>
      <c r="HR2347" s="1"/>
      <c r="HS2347" s="1"/>
      <c r="HT2347" s="1"/>
      <c r="HU2347" s="1"/>
      <c r="HV2347" s="1"/>
      <c r="HW2347" s="1"/>
      <c r="HX2347" s="1"/>
      <c r="HY2347" s="1"/>
      <c r="HZ2347" s="1"/>
      <c r="IA2347" s="1"/>
      <c r="IB2347" s="1"/>
      <c r="IC2347" s="1"/>
      <c r="ID2347" s="1"/>
      <c r="IE2347" s="1"/>
      <c r="IF2347" s="1"/>
      <c r="IG2347" s="1"/>
      <c r="IH2347" s="1"/>
      <c r="II2347" s="1"/>
      <c r="IJ2347" s="1"/>
      <c r="IK2347" s="1"/>
      <c r="IL2347" s="1"/>
      <c r="IM2347" s="1"/>
      <c r="IN2347" s="1"/>
      <c r="IO2347" s="1"/>
      <c r="IP2347" s="1"/>
    </row>
    <row r="2348" spans="1:250" s="68" customFormat="1">
      <c r="A2348" s="1"/>
      <c r="B2348" s="65"/>
      <c r="C2348" s="67"/>
      <c r="E2348" s="1"/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1"/>
      <c r="S2348" s="1"/>
      <c r="T2348" s="1"/>
      <c r="U2348" s="1"/>
      <c r="V2348" s="1"/>
      <c r="W2348" s="1"/>
      <c r="X2348" s="1"/>
      <c r="Y2348" s="1"/>
      <c r="Z2348" s="1"/>
      <c r="AA2348" s="1"/>
      <c r="AB2348" s="1"/>
      <c r="AC2348" s="1"/>
      <c r="AD2348" s="1"/>
      <c r="AE2348" s="1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  <c r="FG2348" s="1"/>
      <c r="FH2348" s="1"/>
      <c r="FI2348" s="1"/>
      <c r="FJ2348" s="1"/>
      <c r="FK2348" s="1"/>
      <c r="FL2348" s="1"/>
      <c r="FM2348" s="1"/>
      <c r="FN2348" s="1"/>
      <c r="FO2348" s="1"/>
      <c r="FP2348" s="1"/>
      <c r="FQ2348" s="1"/>
      <c r="FR2348" s="1"/>
      <c r="FS2348" s="1"/>
      <c r="FT2348" s="1"/>
      <c r="FU2348" s="1"/>
      <c r="FV2348" s="1"/>
      <c r="FW2348" s="1"/>
      <c r="FX2348" s="1"/>
      <c r="FY2348" s="1"/>
      <c r="FZ2348" s="1"/>
      <c r="GA2348" s="1"/>
      <c r="GB2348" s="1"/>
      <c r="GC2348" s="1"/>
      <c r="GD2348" s="1"/>
      <c r="GE2348" s="1"/>
      <c r="GF2348" s="1"/>
      <c r="GG2348" s="1"/>
      <c r="GH2348" s="1"/>
      <c r="GI2348" s="1"/>
      <c r="GJ2348" s="1"/>
      <c r="GK2348" s="1"/>
      <c r="GL2348" s="1"/>
      <c r="GM2348" s="1"/>
      <c r="GN2348" s="1"/>
      <c r="GO2348" s="1"/>
      <c r="GP2348" s="1"/>
      <c r="GQ2348" s="1"/>
      <c r="GR2348" s="1"/>
      <c r="GS2348" s="1"/>
      <c r="GT2348" s="1"/>
      <c r="GU2348" s="1"/>
      <c r="GV2348" s="1"/>
      <c r="GW2348" s="1"/>
      <c r="GX2348" s="1"/>
      <c r="GY2348" s="1"/>
      <c r="GZ2348" s="1"/>
      <c r="HA2348" s="1"/>
      <c r="HB2348" s="1"/>
      <c r="HC2348" s="1"/>
      <c r="HD2348" s="1"/>
      <c r="HE2348" s="1"/>
      <c r="HF2348" s="1"/>
      <c r="HG2348" s="1"/>
      <c r="HH2348" s="1"/>
      <c r="HI2348" s="1"/>
      <c r="HJ2348" s="1"/>
      <c r="HK2348" s="1"/>
      <c r="HL2348" s="1"/>
      <c r="HM2348" s="1"/>
      <c r="HN2348" s="1"/>
      <c r="HO2348" s="1"/>
      <c r="HP2348" s="1"/>
      <c r="HQ2348" s="1"/>
      <c r="HR2348" s="1"/>
      <c r="HS2348" s="1"/>
      <c r="HT2348" s="1"/>
      <c r="HU2348" s="1"/>
      <c r="HV2348" s="1"/>
      <c r="HW2348" s="1"/>
      <c r="HX2348" s="1"/>
      <c r="HY2348" s="1"/>
      <c r="HZ2348" s="1"/>
      <c r="IA2348" s="1"/>
      <c r="IB2348" s="1"/>
      <c r="IC2348" s="1"/>
      <c r="ID2348" s="1"/>
      <c r="IE2348" s="1"/>
      <c r="IF2348" s="1"/>
      <c r="IG2348" s="1"/>
      <c r="IH2348" s="1"/>
      <c r="II2348" s="1"/>
      <c r="IJ2348" s="1"/>
      <c r="IK2348" s="1"/>
      <c r="IL2348" s="1"/>
      <c r="IM2348" s="1"/>
      <c r="IN2348" s="1"/>
      <c r="IO2348" s="1"/>
      <c r="IP2348" s="1"/>
    </row>
    <row r="2349" spans="1:250" s="68" customFormat="1">
      <c r="A2349" s="1"/>
      <c r="B2349" s="65"/>
      <c r="C2349" s="67"/>
      <c r="E2349" s="1"/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1"/>
      <c r="Q2349" s="1"/>
      <c r="R2349" s="1"/>
      <c r="S2349" s="1"/>
      <c r="T2349" s="1"/>
      <c r="U2349" s="1"/>
      <c r="V2349" s="1"/>
      <c r="W2349" s="1"/>
      <c r="X2349" s="1"/>
      <c r="Y2349" s="1"/>
      <c r="Z2349" s="1"/>
      <c r="AA2349" s="1"/>
      <c r="AB2349" s="1"/>
      <c r="AC2349" s="1"/>
      <c r="AD2349" s="1"/>
      <c r="AE2349" s="1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  <c r="FG2349" s="1"/>
      <c r="FH2349" s="1"/>
      <c r="FI2349" s="1"/>
      <c r="FJ2349" s="1"/>
      <c r="FK2349" s="1"/>
      <c r="FL2349" s="1"/>
      <c r="FM2349" s="1"/>
      <c r="FN2349" s="1"/>
      <c r="FO2349" s="1"/>
      <c r="FP2349" s="1"/>
      <c r="FQ2349" s="1"/>
      <c r="FR2349" s="1"/>
      <c r="FS2349" s="1"/>
      <c r="FT2349" s="1"/>
      <c r="FU2349" s="1"/>
      <c r="FV2349" s="1"/>
      <c r="FW2349" s="1"/>
      <c r="FX2349" s="1"/>
      <c r="FY2349" s="1"/>
      <c r="FZ2349" s="1"/>
      <c r="GA2349" s="1"/>
      <c r="GB2349" s="1"/>
      <c r="GC2349" s="1"/>
      <c r="GD2349" s="1"/>
      <c r="GE2349" s="1"/>
      <c r="GF2349" s="1"/>
      <c r="GG2349" s="1"/>
      <c r="GH2349" s="1"/>
      <c r="GI2349" s="1"/>
      <c r="GJ2349" s="1"/>
      <c r="GK2349" s="1"/>
      <c r="GL2349" s="1"/>
      <c r="GM2349" s="1"/>
      <c r="GN2349" s="1"/>
      <c r="GO2349" s="1"/>
      <c r="GP2349" s="1"/>
      <c r="GQ2349" s="1"/>
      <c r="GR2349" s="1"/>
      <c r="GS2349" s="1"/>
      <c r="GT2349" s="1"/>
      <c r="GU2349" s="1"/>
      <c r="GV2349" s="1"/>
      <c r="GW2349" s="1"/>
      <c r="GX2349" s="1"/>
      <c r="GY2349" s="1"/>
      <c r="GZ2349" s="1"/>
      <c r="HA2349" s="1"/>
      <c r="HB2349" s="1"/>
      <c r="HC2349" s="1"/>
      <c r="HD2349" s="1"/>
      <c r="HE2349" s="1"/>
      <c r="HF2349" s="1"/>
      <c r="HG2349" s="1"/>
      <c r="HH2349" s="1"/>
      <c r="HI2349" s="1"/>
      <c r="HJ2349" s="1"/>
      <c r="HK2349" s="1"/>
      <c r="HL2349" s="1"/>
      <c r="HM2349" s="1"/>
      <c r="HN2349" s="1"/>
      <c r="HO2349" s="1"/>
      <c r="HP2349" s="1"/>
      <c r="HQ2349" s="1"/>
      <c r="HR2349" s="1"/>
      <c r="HS2349" s="1"/>
      <c r="HT2349" s="1"/>
      <c r="HU2349" s="1"/>
      <c r="HV2349" s="1"/>
      <c r="HW2349" s="1"/>
      <c r="HX2349" s="1"/>
      <c r="HY2349" s="1"/>
      <c r="HZ2349" s="1"/>
      <c r="IA2349" s="1"/>
      <c r="IB2349" s="1"/>
      <c r="IC2349" s="1"/>
      <c r="ID2349" s="1"/>
      <c r="IE2349" s="1"/>
      <c r="IF2349" s="1"/>
      <c r="IG2349" s="1"/>
      <c r="IH2349" s="1"/>
      <c r="II2349" s="1"/>
      <c r="IJ2349" s="1"/>
      <c r="IK2349" s="1"/>
      <c r="IL2349" s="1"/>
      <c r="IM2349" s="1"/>
      <c r="IN2349" s="1"/>
      <c r="IO2349" s="1"/>
      <c r="IP2349" s="1"/>
    </row>
    <row r="2350" spans="1:250" s="68" customFormat="1">
      <c r="A2350" s="1"/>
      <c r="B2350" s="65"/>
      <c r="C2350" s="67"/>
      <c r="E2350" s="1"/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1"/>
      <c r="Q2350" s="1"/>
      <c r="R2350" s="1"/>
      <c r="S2350" s="1"/>
      <c r="T2350" s="1"/>
      <c r="U2350" s="1"/>
      <c r="V2350" s="1"/>
      <c r="W2350" s="1"/>
      <c r="X2350" s="1"/>
      <c r="Y2350" s="1"/>
      <c r="Z2350" s="1"/>
      <c r="AA2350" s="1"/>
      <c r="AB2350" s="1"/>
      <c r="AC2350" s="1"/>
      <c r="AD2350" s="1"/>
      <c r="AE2350" s="1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  <c r="FG2350" s="1"/>
      <c r="FH2350" s="1"/>
      <c r="FI2350" s="1"/>
      <c r="FJ2350" s="1"/>
      <c r="FK2350" s="1"/>
      <c r="FL2350" s="1"/>
      <c r="FM2350" s="1"/>
      <c r="FN2350" s="1"/>
      <c r="FO2350" s="1"/>
      <c r="FP2350" s="1"/>
      <c r="FQ2350" s="1"/>
      <c r="FR2350" s="1"/>
      <c r="FS2350" s="1"/>
      <c r="FT2350" s="1"/>
      <c r="FU2350" s="1"/>
      <c r="FV2350" s="1"/>
      <c r="FW2350" s="1"/>
      <c r="FX2350" s="1"/>
      <c r="FY2350" s="1"/>
      <c r="FZ2350" s="1"/>
      <c r="GA2350" s="1"/>
      <c r="GB2350" s="1"/>
      <c r="GC2350" s="1"/>
      <c r="GD2350" s="1"/>
      <c r="GE2350" s="1"/>
      <c r="GF2350" s="1"/>
      <c r="GG2350" s="1"/>
      <c r="GH2350" s="1"/>
      <c r="GI2350" s="1"/>
      <c r="GJ2350" s="1"/>
      <c r="GK2350" s="1"/>
      <c r="GL2350" s="1"/>
      <c r="GM2350" s="1"/>
      <c r="GN2350" s="1"/>
      <c r="GO2350" s="1"/>
      <c r="GP2350" s="1"/>
      <c r="GQ2350" s="1"/>
      <c r="GR2350" s="1"/>
      <c r="GS2350" s="1"/>
      <c r="GT2350" s="1"/>
      <c r="GU2350" s="1"/>
      <c r="GV2350" s="1"/>
      <c r="GW2350" s="1"/>
      <c r="GX2350" s="1"/>
      <c r="GY2350" s="1"/>
      <c r="GZ2350" s="1"/>
      <c r="HA2350" s="1"/>
      <c r="HB2350" s="1"/>
      <c r="HC2350" s="1"/>
      <c r="HD2350" s="1"/>
      <c r="HE2350" s="1"/>
      <c r="HF2350" s="1"/>
      <c r="HG2350" s="1"/>
      <c r="HH2350" s="1"/>
      <c r="HI2350" s="1"/>
      <c r="HJ2350" s="1"/>
      <c r="HK2350" s="1"/>
      <c r="HL2350" s="1"/>
      <c r="HM2350" s="1"/>
      <c r="HN2350" s="1"/>
      <c r="HO2350" s="1"/>
      <c r="HP2350" s="1"/>
      <c r="HQ2350" s="1"/>
      <c r="HR2350" s="1"/>
      <c r="HS2350" s="1"/>
      <c r="HT2350" s="1"/>
      <c r="HU2350" s="1"/>
      <c r="HV2350" s="1"/>
      <c r="HW2350" s="1"/>
      <c r="HX2350" s="1"/>
      <c r="HY2350" s="1"/>
      <c r="HZ2350" s="1"/>
      <c r="IA2350" s="1"/>
      <c r="IB2350" s="1"/>
      <c r="IC2350" s="1"/>
      <c r="ID2350" s="1"/>
      <c r="IE2350" s="1"/>
      <c r="IF2350" s="1"/>
      <c r="IG2350" s="1"/>
      <c r="IH2350" s="1"/>
      <c r="II2350" s="1"/>
      <c r="IJ2350" s="1"/>
      <c r="IK2350" s="1"/>
      <c r="IL2350" s="1"/>
      <c r="IM2350" s="1"/>
      <c r="IN2350" s="1"/>
      <c r="IO2350" s="1"/>
      <c r="IP2350" s="1"/>
    </row>
    <row r="2351" spans="1:250" s="68" customFormat="1">
      <c r="A2351" s="1"/>
      <c r="B2351" s="65"/>
      <c r="C2351" s="67"/>
      <c r="E2351" s="1"/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1"/>
      <c r="Q2351" s="1"/>
      <c r="R2351" s="1"/>
      <c r="S2351" s="1"/>
      <c r="T2351" s="1"/>
      <c r="U2351" s="1"/>
      <c r="V2351" s="1"/>
      <c r="W2351" s="1"/>
      <c r="X2351" s="1"/>
      <c r="Y2351" s="1"/>
      <c r="Z2351" s="1"/>
      <c r="AA2351" s="1"/>
      <c r="AB2351" s="1"/>
      <c r="AC2351" s="1"/>
      <c r="AD2351" s="1"/>
      <c r="AE2351" s="1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  <c r="FH2351" s="1"/>
      <c r="FI2351" s="1"/>
      <c r="FJ2351" s="1"/>
      <c r="FK2351" s="1"/>
      <c r="FL2351" s="1"/>
      <c r="FM2351" s="1"/>
      <c r="FN2351" s="1"/>
      <c r="FO2351" s="1"/>
      <c r="FP2351" s="1"/>
      <c r="FQ2351" s="1"/>
      <c r="FR2351" s="1"/>
      <c r="FS2351" s="1"/>
      <c r="FT2351" s="1"/>
      <c r="FU2351" s="1"/>
      <c r="FV2351" s="1"/>
      <c r="FW2351" s="1"/>
      <c r="FX2351" s="1"/>
      <c r="FY2351" s="1"/>
      <c r="FZ2351" s="1"/>
      <c r="GA2351" s="1"/>
      <c r="GB2351" s="1"/>
      <c r="GC2351" s="1"/>
      <c r="GD2351" s="1"/>
      <c r="GE2351" s="1"/>
      <c r="GF2351" s="1"/>
      <c r="GG2351" s="1"/>
      <c r="GH2351" s="1"/>
      <c r="GI2351" s="1"/>
      <c r="GJ2351" s="1"/>
      <c r="GK2351" s="1"/>
      <c r="GL2351" s="1"/>
      <c r="GM2351" s="1"/>
      <c r="GN2351" s="1"/>
      <c r="GO2351" s="1"/>
      <c r="GP2351" s="1"/>
      <c r="GQ2351" s="1"/>
      <c r="GR2351" s="1"/>
      <c r="GS2351" s="1"/>
      <c r="GT2351" s="1"/>
      <c r="GU2351" s="1"/>
      <c r="GV2351" s="1"/>
      <c r="GW2351" s="1"/>
      <c r="GX2351" s="1"/>
      <c r="GY2351" s="1"/>
      <c r="GZ2351" s="1"/>
      <c r="HA2351" s="1"/>
      <c r="HB2351" s="1"/>
      <c r="HC2351" s="1"/>
      <c r="HD2351" s="1"/>
      <c r="HE2351" s="1"/>
      <c r="HF2351" s="1"/>
      <c r="HG2351" s="1"/>
      <c r="HH2351" s="1"/>
      <c r="HI2351" s="1"/>
      <c r="HJ2351" s="1"/>
      <c r="HK2351" s="1"/>
      <c r="HL2351" s="1"/>
      <c r="HM2351" s="1"/>
      <c r="HN2351" s="1"/>
      <c r="HO2351" s="1"/>
      <c r="HP2351" s="1"/>
      <c r="HQ2351" s="1"/>
      <c r="HR2351" s="1"/>
      <c r="HS2351" s="1"/>
      <c r="HT2351" s="1"/>
      <c r="HU2351" s="1"/>
      <c r="HV2351" s="1"/>
      <c r="HW2351" s="1"/>
      <c r="HX2351" s="1"/>
      <c r="HY2351" s="1"/>
      <c r="HZ2351" s="1"/>
      <c r="IA2351" s="1"/>
      <c r="IB2351" s="1"/>
      <c r="IC2351" s="1"/>
      <c r="ID2351" s="1"/>
      <c r="IE2351" s="1"/>
      <c r="IF2351" s="1"/>
      <c r="IG2351" s="1"/>
      <c r="IH2351" s="1"/>
      <c r="II2351" s="1"/>
      <c r="IJ2351" s="1"/>
      <c r="IK2351" s="1"/>
      <c r="IL2351" s="1"/>
      <c r="IM2351" s="1"/>
      <c r="IN2351" s="1"/>
      <c r="IO2351" s="1"/>
      <c r="IP2351" s="1"/>
    </row>
    <row r="2352" spans="1:250" s="68" customFormat="1">
      <c r="A2352" s="1"/>
      <c r="B2352" s="65"/>
      <c r="C2352" s="67"/>
      <c r="E2352" s="1"/>
      <c r="F2352" s="1"/>
      <c r="G2352" s="1"/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1"/>
      <c r="S2352" s="1"/>
      <c r="T2352" s="1"/>
      <c r="U2352" s="1"/>
      <c r="V2352" s="1"/>
      <c r="W2352" s="1"/>
      <c r="X2352" s="1"/>
      <c r="Y2352" s="1"/>
      <c r="Z2352" s="1"/>
      <c r="AA2352" s="1"/>
      <c r="AB2352" s="1"/>
      <c r="AC2352" s="1"/>
      <c r="AD2352" s="1"/>
      <c r="AE2352" s="1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  <c r="FH2352" s="1"/>
      <c r="FI2352" s="1"/>
      <c r="FJ2352" s="1"/>
      <c r="FK2352" s="1"/>
      <c r="FL2352" s="1"/>
      <c r="FM2352" s="1"/>
      <c r="FN2352" s="1"/>
      <c r="FO2352" s="1"/>
      <c r="FP2352" s="1"/>
      <c r="FQ2352" s="1"/>
      <c r="FR2352" s="1"/>
      <c r="FS2352" s="1"/>
      <c r="FT2352" s="1"/>
      <c r="FU2352" s="1"/>
      <c r="FV2352" s="1"/>
      <c r="FW2352" s="1"/>
      <c r="FX2352" s="1"/>
      <c r="FY2352" s="1"/>
      <c r="FZ2352" s="1"/>
      <c r="GA2352" s="1"/>
      <c r="GB2352" s="1"/>
      <c r="GC2352" s="1"/>
      <c r="GD2352" s="1"/>
      <c r="GE2352" s="1"/>
      <c r="GF2352" s="1"/>
      <c r="GG2352" s="1"/>
      <c r="GH2352" s="1"/>
      <c r="GI2352" s="1"/>
      <c r="GJ2352" s="1"/>
      <c r="GK2352" s="1"/>
      <c r="GL2352" s="1"/>
      <c r="GM2352" s="1"/>
      <c r="GN2352" s="1"/>
      <c r="GO2352" s="1"/>
      <c r="GP2352" s="1"/>
      <c r="GQ2352" s="1"/>
      <c r="GR2352" s="1"/>
      <c r="GS2352" s="1"/>
      <c r="GT2352" s="1"/>
      <c r="GU2352" s="1"/>
      <c r="GV2352" s="1"/>
      <c r="GW2352" s="1"/>
      <c r="GX2352" s="1"/>
      <c r="GY2352" s="1"/>
      <c r="GZ2352" s="1"/>
      <c r="HA2352" s="1"/>
      <c r="HB2352" s="1"/>
      <c r="HC2352" s="1"/>
      <c r="HD2352" s="1"/>
      <c r="HE2352" s="1"/>
      <c r="HF2352" s="1"/>
      <c r="HG2352" s="1"/>
      <c r="HH2352" s="1"/>
      <c r="HI2352" s="1"/>
      <c r="HJ2352" s="1"/>
      <c r="HK2352" s="1"/>
      <c r="HL2352" s="1"/>
      <c r="HM2352" s="1"/>
      <c r="HN2352" s="1"/>
      <c r="HO2352" s="1"/>
      <c r="HP2352" s="1"/>
      <c r="HQ2352" s="1"/>
      <c r="HR2352" s="1"/>
      <c r="HS2352" s="1"/>
      <c r="HT2352" s="1"/>
      <c r="HU2352" s="1"/>
      <c r="HV2352" s="1"/>
      <c r="HW2352" s="1"/>
      <c r="HX2352" s="1"/>
      <c r="HY2352" s="1"/>
      <c r="HZ2352" s="1"/>
      <c r="IA2352" s="1"/>
      <c r="IB2352" s="1"/>
      <c r="IC2352" s="1"/>
      <c r="ID2352" s="1"/>
      <c r="IE2352" s="1"/>
      <c r="IF2352" s="1"/>
      <c r="IG2352" s="1"/>
      <c r="IH2352" s="1"/>
      <c r="II2352" s="1"/>
      <c r="IJ2352" s="1"/>
      <c r="IK2352" s="1"/>
      <c r="IL2352" s="1"/>
      <c r="IM2352" s="1"/>
      <c r="IN2352" s="1"/>
      <c r="IO2352" s="1"/>
      <c r="IP2352" s="1"/>
    </row>
    <row r="2353" spans="1:250" s="68" customFormat="1">
      <c r="A2353" s="1"/>
      <c r="B2353" s="65"/>
      <c r="C2353" s="67"/>
      <c r="E2353" s="1"/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1"/>
      <c r="Q2353" s="1"/>
      <c r="R2353" s="1"/>
      <c r="S2353" s="1"/>
      <c r="T2353" s="1"/>
      <c r="U2353" s="1"/>
      <c r="V2353" s="1"/>
      <c r="W2353" s="1"/>
      <c r="X2353" s="1"/>
      <c r="Y2353" s="1"/>
      <c r="Z2353" s="1"/>
      <c r="AA2353" s="1"/>
      <c r="AB2353" s="1"/>
      <c r="AC2353" s="1"/>
      <c r="AD2353" s="1"/>
      <c r="AE2353" s="1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  <c r="FG2353" s="1"/>
      <c r="FH2353" s="1"/>
      <c r="FI2353" s="1"/>
      <c r="FJ2353" s="1"/>
      <c r="FK2353" s="1"/>
      <c r="FL2353" s="1"/>
      <c r="FM2353" s="1"/>
      <c r="FN2353" s="1"/>
      <c r="FO2353" s="1"/>
      <c r="FP2353" s="1"/>
      <c r="FQ2353" s="1"/>
      <c r="FR2353" s="1"/>
      <c r="FS2353" s="1"/>
      <c r="FT2353" s="1"/>
      <c r="FU2353" s="1"/>
      <c r="FV2353" s="1"/>
      <c r="FW2353" s="1"/>
      <c r="FX2353" s="1"/>
      <c r="FY2353" s="1"/>
      <c r="FZ2353" s="1"/>
      <c r="GA2353" s="1"/>
      <c r="GB2353" s="1"/>
      <c r="GC2353" s="1"/>
      <c r="GD2353" s="1"/>
      <c r="GE2353" s="1"/>
      <c r="GF2353" s="1"/>
      <c r="GG2353" s="1"/>
      <c r="GH2353" s="1"/>
      <c r="GI2353" s="1"/>
      <c r="GJ2353" s="1"/>
      <c r="GK2353" s="1"/>
      <c r="GL2353" s="1"/>
      <c r="GM2353" s="1"/>
      <c r="GN2353" s="1"/>
      <c r="GO2353" s="1"/>
      <c r="GP2353" s="1"/>
      <c r="GQ2353" s="1"/>
      <c r="GR2353" s="1"/>
      <c r="GS2353" s="1"/>
      <c r="GT2353" s="1"/>
      <c r="GU2353" s="1"/>
      <c r="GV2353" s="1"/>
      <c r="GW2353" s="1"/>
      <c r="GX2353" s="1"/>
      <c r="GY2353" s="1"/>
      <c r="GZ2353" s="1"/>
      <c r="HA2353" s="1"/>
      <c r="HB2353" s="1"/>
      <c r="HC2353" s="1"/>
      <c r="HD2353" s="1"/>
      <c r="HE2353" s="1"/>
      <c r="HF2353" s="1"/>
      <c r="HG2353" s="1"/>
      <c r="HH2353" s="1"/>
      <c r="HI2353" s="1"/>
      <c r="HJ2353" s="1"/>
      <c r="HK2353" s="1"/>
      <c r="HL2353" s="1"/>
      <c r="HM2353" s="1"/>
      <c r="HN2353" s="1"/>
      <c r="HO2353" s="1"/>
      <c r="HP2353" s="1"/>
      <c r="HQ2353" s="1"/>
      <c r="HR2353" s="1"/>
      <c r="HS2353" s="1"/>
      <c r="HT2353" s="1"/>
      <c r="HU2353" s="1"/>
      <c r="HV2353" s="1"/>
      <c r="HW2353" s="1"/>
      <c r="HX2353" s="1"/>
      <c r="HY2353" s="1"/>
      <c r="HZ2353" s="1"/>
      <c r="IA2353" s="1"/>
      <c r="IB2353" s="1"/>
      <c r="IC2353" s="1"/>
      <c r="ID2353" s="1"/>
      <c r="IE2353" s="1"/>
      <c r="IF2353" s="1"/>
      <c r="IG2353" s="1"/>
      <c r="IH2353" s="1"/>
      <c r="II2353" s="1"/>
      <c r="IJ2353" s="1"/>
      <c r="IK2353" s="1"/>
      <c r="IL2353" s="1"/>
      <c r="IM2353" s="1"/>
      <c r="IN2353" s="1"/>
      <c r="IO2353" s="1"/>
      <c r="IP2353" s="1"/>
    </row>
    <row r="2354" spans="1:250" s="68" customFormat="1">
      <c r="A2354" s="1"/>
      <c r="B2354" s="65"/>
      <c r="C2354" s="67"/>
      <c r="E2354" s="1"/>
      <c r="F2354" s="1"/>
      <c r="G2354" s="1"/>
      <c r="H2354" s="1"/>
      <c r="I2354" s="1"/>
      <c r="J2354" s="1"/>
      <c r="K2354" s="1"/>
      <c r="L2354" s="1"/>
      <c r="M2354" s="1"/>
      <c r="N2354" s="1"/>
      <c r="O2354" s="1"/>
      <c r="P2354" s="1"/>
      <c r="Q2354" s="1"/>
      <c r="R2354" s="1"/>
      <c r="S2354" s="1"/>
      <c r="T2354" s="1"/>
      <c r="U2354" s="1"/>
      <c r="V2354" s="1"/>
      <c r="W2354" s="1"/>
      <c r="X2354" s="1"/>
      <c r="Y2354" s="1"/>
      <c r="Z2354" s="1"/>
      <c r="AA2354" s="1"/>
      <c r="AB2354" s="1"/>
      <c r="AC2354" s="1"/>
      <c r="AD2354" s="1"/>
      <c r="AE2354" s="1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  <c r="FG2354" s="1"/>
      <c r="FH2354" s="1"/>
      <c r="FI2354" s="1"/>
      <c r="FJ2354" s="1"/>
      <c r="FK2354" s="1"/>
      <c r="FL2354" s="1"/>
      <c r="FM2354" s="1"/>
      <c r="FN2354" s="1"/>
      <c r="FO2354" s="1"/>
      <c r="FP2354" s="1"/>
      <c r="FQ2354" s="1"/>
      <c r="FR2354" s="1"/>
      <c r="FS2354" s="1"/>
      <c r="FT2354" s="1"/>
      <c r="FU2354" s="1"/>
      <c r="FV2354" s="1"/>
      <c r="FW2354" s="1"/>
      <c r="FX2354" s="1"/>
      <c r="FY2354" s="1"/>
      <c r="FZ2354" s="1"/>
      <c r="GA2354" s="1"/>
      <c r="GB2354" s="1"/>
      <c r="GC2354" s="1"/>
      <c r="GD2354" s="1"/>
      <c r="GE2354" s="1"/>
      <c r="GF2354" s="1"/>
      <c r="GG2354" s="1"/>
      <c r="GH2354" s="1"/>
      <c r="GI2354" s="1"/>
      <c r="GJ2354" s="1"/>
      <c r="GK2354" s="1"/>
      <c r="GL2354" s="1"/>
      <c r="GM2354" s="1"/>
      <c r="GN2354" s="1"/>
      <c r="GO2354" s="1"/>
      <c r="GP2354" s="1"/>
      <c r="GQ2354" s="1"/>
      <c r="GR2354" s="1"/>
      <c r="GS2354" s="1"/>
      <c r="GT2354" s="1"/>
      <c r="GU2354" s="1"/>
      <c r="GV2354" s="1"/>
      <c r="GW2354" s="1"/>
      <c r="GX2354" s="1"/>
      <c r="GY2354" s="1"/>
      <c r="GZ2354" s="1"/>
      <c r="HA2354" s="1"/>
      <c r="HB2354" s="1"/>
      <c r="HC2354" s="1"/>
      <c r="HD2354" s="1"/>
      <c r="HE2354" s="1"/>
      <c r="HF2354" s="1"/>
      <c r="HG2354" s="1"/>
      <c r="HH2354" s="1"/>
      <c r="HI2354" s="1"/>
      <c r="HJ2354" s="1"/>
      <c r="HK2354" s="1"/>
      <c r="HL2354" s="1"/>
      <c r="HM2354" s="1"/>
      <c r="HN2354" s="1"/>
      <c r="HO2354" s="1"/>
      <c r="HP2354" s="1"/>
      <c r="HQ2354" s="1"/>
      <c r="HR2354" s="1"/>
      <c r="HS2354" s="1"/>
      <c r="HT2354" s="1"/>
      <c r="HU2354" s="1"/>
      <c r="HV2354" s="1"/>
      <c r="HW2354" s="1"/>
      <c r="HX2354" s="1"/>
      <c r="HY2354" s="1"/>
      <c r="HZ2354" s="1"/>
      <c r="IA2354" s="1"/>
      <c r="IB2354" s="1"/>
      <c r="IC2354" s="1"/>
      <c r="ID2354" s="1"/>
      <c r="IE2354" s="1"/>
      <c r="IF2354" s="1"/>
      <c r="IG2354" s="1"/>
      <c r="IH2354" s="1"/>
      <c r="II2354" s="1"/>
      <c r="IJ2354" s="1"/>
      <c r="IK2354" s="1"/>
      <c r="IL2354" s="1"/>
      <c r="IM2354" s="1"/>
      <c r="IN2354" s="1"/>
      <c r="IO2354" s="1"/>
      <c r="IP2354" s="1"/>
    </row>
    <row r="2355" spans="1:250" s="68" customFormat="1">
      <c r="A2355" s="1"/>
      <c r="B2355" s="65"/>
      <c r="C2355" s="67"/>
      <c r="E2355" s="1"/>
      <c r="F2355" s="1"/>
      <c r="G2355" s="1"/>
      <c r="H2355" s="1"/>
      <c r="I2355" s="1"/>
      <c r="J2355" s="1"/>
      <c r="K2355" s="1"/>
      <c r="L2355" s="1"/>
      <c r="M2355" s="1"/>
      <c r="N2355" s="1"/>
      <c r="O2355" s="1"/>
      <c r="P2355" s="1"/>
      <c r="Q2355" s="1"/>
      <c r="R2355" s="1"/>
      <c r="S2355" s="1"/>
      <c r="T2355" s="1"/>
      <c r="U2355" s="1"/>
      <c r="V2355" s="1"/>
      <c r="W2355" s="1"/>
      <c r="X2355" s="1"/>
      <c r="Y2355" s="1"/>
      <c r="Z2355" s="1"/>
      <c r="AA2355" s="1"/>
      <c r="AB2355" s="1"/>
      <c r="AC2355" s="1"/>
      <c r="AD2355" s="1"/>
      <c r="AE2355" s="1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  <c r="FG2355" s="1"/>
      <c r="FH2355" s="1"/>
      <c r="FI2355" s="1"/>
      <c r="FJ2355" s="1"/>
      <c r="FK2355" s="1"/>
      <c r="FL2355" s="1"/>
      <c r="FM2355" s="1"/>
      <c r="FN2355" s="1"/>
      <c r="FO2355" s="1"/>
      <c r="FP2355" s="1"/>
      <c r="FQ2355" s="1"/>
      <c r="FR2355" s="1"/>
      <c r="FS2355" s="1"/>
      <c r="FT2355" s="1"/>
      <c r="FU2355" s="1"/>
      <c r="FV2355" s="1"/>
      <c r="FW2355" s="1"/>
      <c r="FX2355" s="1"/>
      <c r="FY2355" s="1"/>
      <c r="FZ2355" s="1"/>
      <c r="GA2355" s="1"/>
      <c r="GB2355" s="1"/>
      <c r="GC2355" s="1"/>
      <c r="GD2355" s="1"/>
      <c r="GE2355" s="1"/>
      <c r="GF2355" s="1"/>
      <c r="GG2355" s="1"/>
      <c r="GH2355" s="1"/>
      <c r="GI2355" s="1"/>
      <c r="GJ2355" s="1"/>
      <c r="GK2355" s="1"/>
      <c r="GL2355" s="1"/>
      <c r="GM2355" s="1"/>
      <c r="GN2355" s="1"/>
      <c r="GO2355" s="1"/>
      <c r="GP2355" s="1"/>
      <c r="GQ2355" s="1"/>
      <c r="GR2355" s="1"/>
      <c r="GS2355" s="1"/>
      <c r="GT2355" s="1"/>
      <c r="GU2355" s="1"/>
      <c r="GV2355" s="1"/>
      <c r="GW2355" s="1"/>
      <c r="GX2355" s="1"/>
      <c r="GY2355" s="1"/>
      <c r="GZ2355" s="1"/>
      <c r="HA2355" s="1"/>
      <c r="HB2355" s="1"/>
      <c r="HC2355" s="1"/>
      <c r="HD2355" s="1"/>
      <c r="HE2355" s="1"/>
      <c r="HF2355" s="1"/>
      <c r="HG2355" s="1"/>
      <c r="HH2355" s="1"/>
      <c r="HI2355" s="1"/>
      <c r="HJ2355" s="1"/>
      <c r="HK2355" s="1"/>
      <c r="HL2355" s="1"/>
      <c r="HM2355" s="1"/>
      <c r="HN2355" s="1"/>
      <c r="HO2355" s="1"/>
      <c r="HP2355" s="1"/>
      <c r="HQ2355" s="1"/>
      <c r="HR2355" s="1"/>
      <c r="HS2355" s="1"/>
      <c r="HT2355" s="1"/>
      <c r="HU2355" s="1"/>
      <c r="HV2355" s="1"/>
      <c r="HW2355" s="1"/>
      <c r="HX2355" s="1"/>
      <c r="HY2355" s="1"/>
      <c r="HZ2355" s="1"/>
      <c r="IA2355" s="1"/>
      <c r="IB2355" s="1"/>
      <c r="IC2355" s="1"/>
      <c r="ID2355" s="1"/>
      <c r="IE2355" s="1"/>
      <c r="IF2355" s="1"/>
      <c r="IG2355" s="1"/>
      <c r="IH2355" s="1"/>
      <c r="II2355" s="1"/>
      <c r="IJ2355" s="1"/>
      <c r="IK2355" s="1"/>
      <c r="IL2355" s="1"/>
      <c r="IM2355" s="1"/>
      <c r="IN2355" s="1"/>
      <c r="IO2355" s="1"/>
      <c r="IP2355" s="1"/>
    </row>
    <row r="2356" spans="1:250" s="68" customFormat="1">
      <c r="A2356" s="1"/>
      <c r="B2356" s="65"/>
      <c r="C2356" s="67"/>
      <c r="E2356" s="1"/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1"/>
      <c r="Q2356" s="1"/>
      <c r="R2356" s="1"/>
      <c r="S2356" s="1"/>
      <c r="T2356" s="1"/>
      <c r="U2356" s="1"/>
      <c r="V2356" s="1"/>
      <c r="W2356" s="1"/>
      <c r="X2356" s="1"/>
      <c r="Y2356" s="1"/>
      <c r="Z2356" s="1"/>
      <c r="AA2356" s="1"/>
      <c r="AB2356" s="1"/>
      <c r="AC2356" s="1"/>
      <c r="AD2356" s="1"/>
      <c r="AE2356" s="1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  <c r="FH2356" s="1"/>
      <c r="FI2356" s="1"/>
      <c r="FJ2356" s="1"/>
      <c r="FK2356" s="1"/>
      <c r="FL2356" s="1"/>
      <c r="FM2356" s="1"/>
      <c r="FN2356" s="1"/>
      <c r="FO2356" s="1"/>
      <c r="FP2356" s="1"/>
      <c r="FQ2356" s="1"/>
      <c r="FR2356" s="1"/>
      <c r="FS2356" s="1"/>
      <c r="FT2356" s="1"/>
      <c r="FU2356" s="1"/>
      <c r="FV2356" s="1"/>
      <c r="FW2356" s="1"/>
      <c r="FX2356" s="1"/>
      <c r="FY2356" s="1"/>
      <c r="FZ2356" s="1"/>
      <c r="GA2356" s="1"/>
      <c r="GB2356" s="1"/>
      <c r="GC2356" s="1"/>
      <c r="GD2356" s="1"/>
      <c r="GE2356" s="1"/>
      <c r="GF2356" s="1"/>
      <c r="GG2356" s="1"/>
      <c r="GH2356" s="1"/>
      <c r="GI2356" s="1"/>
      <c r="GJ2356" s="1"/>
      <c r="GK2356" s="1"/>
      <c r="GL2356" s="1"/>
      <c r="GM2356" s="1"/>
      <c r="GN2356" s="1"/>
      <c r="GO2356" s="1"/>
      <c r="GP2356" s="1"/>
      <c r="GQ2356" s="1"/>
      <c r="GR2356" s="1"/>
      <c r="GS2356" s="1"/>
      <c r="GT2356" s="1"/>
      <c r="GU2356" s="1"/>
      <c r="GV2356" s="1"/>
      <c r="GW2356" s="1"/>
      <c r="GX2356" s="1"/>
      <c r="GY2356" s="1"/>
      <c r="GZ2356" s="1"/>
      <c r="HA2356" s="1"/>
      <c r="HB2356" s="1"/>
      <c r="HC2356" s="1"/>
      <c r="HD2356" s="1"/>
      <c r="HE2356" s="1"/>
      <c r="HF2356" s="1"/>
      <c r="HG2356" s="1"/>
      <c r="HH2356" s="1"/>
      <c r="HI2356" s="1"/>
      <c r="HJ2356" s="1"/>
      <c r="HK2356" s="1"/>
      <c r="HL2356" s="1"/>
      <c r="HM2356" s="1"/>
      <c r="HN2356" s="1"/>
      <c r="HO2356" s="1"/>
      <c r="HP2356" s="1"/>
      <c r="HQ2356" s="1"/>
      <c r="HR2356" s="1"/>
      <c r="HS2356" s="1"/>
      <c r="HT2356" s="1"/>
      <c r="HU2356" s="1"/>
      <c r="HV2356" s="1"/>
      <c r="HW2356" s="1"/>
      <c r="HX2356" s="1"/>
      <c r="HY2356" s="1"/>
      <c r="HZ2356" s="1"/>
      <c r="IA2356" s="1"/>
      <c r="IB2356" s="1"/>
      <c r="IC2356" s="1"/>
      <c r="ID2356" s="1"/>
      <c r="IE2356" s="1"/>
      <c r="IF2356" s="1"/>
      <c r="IG2356" s="1"/>
      <c r="IH2356" s="1"/>
      <c r="II2356" s="1"/>
      <c r="IJ2356" s="1"/>
      <c r="IK2356" s="1"/>
      <c r="IL2356" s="1"/>
      <c r="IM2356" s="1"/>
      <c r="IN2356" s="1"/>
      <c r="IO2356" s="1"/>
      <c r="IP2356" s="1"/>
    </row>
    <row r="2357" spans="1:250" s="68" customFormat="1">
      <c r="A2357" s="1"/>
      <c r="B2357" s="65"/>
      <c r="C2357" s="67"/>
      <c r="E2357" s="1"/>
      <c r="F2357" s="1"/>
      <c r="G2357" s="1"/>
      <c r="H2357" s="1"/>
      <c r="I2357" s="1"/>
      <c r="J2357" s="1"/>
      <c r="K2357" s="1"/>
      <c r="L2357" s="1"/>
      <c r="M2357" s="1"/>
      <c r="N2357" s="1"/>
      <c r="O2357" s="1"/>
      <c r="P2357" s="1"/>
      <c r="Q2357" s="1"/>
      <c r="R2357" s="1"/>
      <c r="S2357" s="1"/>
      <c r="T2357" s="1"/>
      <c r="U2357" s="1"/>
      <c r="V2357" s="1"/>
      <c r="W2357" s="1"/>
      <c r="X2357" s="1"/>
      <c r="Y2357" s="1"/>
      <c r="Z2357" s="1"/>
      <c r="AA2357" s="1"/>
      <c r="AB2357" s="1"/>
      <c r="AC2357" s="1"/>
      <c r="AD2357" s="1"/>
      <c r="AE2357" s="1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  <c r="FH2357" s="1"/>
      <c r="FI2357" s="1"/>
      <c r="FJ2357" s="1"/>
      <c r="FK2357" s="1"/>
      <c r="FL2357" s="1"/>
      <c r="FM2357" s="1"/>
      <c r="FN2357" s="1"/>
      <c r="FO2357" s="1"/>
      <c r="FP2357" s="1"/>
      <c r="FQ2357" s="1"/>
      <c r="FR2357" s="1"/>
      <c r="FS2357" s="1"/>
      <c r="FT2357" s="1"/>
      <c r="FU2357" s="1"/>
      <c r="FV2357" s="1"/>
      <c r="FW2357" s="1"/>
      <c r="FX2357" s="1"/>
      <c r="FY2357" s="1"/>
      <c r="FZ2357" s="1"/>
      <c r="GA2357" s="1"/>
      <c r="GB2357" s="1"/>
      <c r="GC2357" s="1"/>
      <c r="GD2357" s="1"/>
      <c r="GE2357" s="1"/>
      <c r="GF2357" s="1"/>
      <c r="GG2357" s="1"/>
      <c r="GH2357" s="1"/>
      <c r="GI2357" s="1"/>
      <c r="GJ2357" s="1"/>
      <c r="GK2357" s="1"/>
      <c r="GL2357" s="1"/>
      <c r="GM2357" s="1"/>
      <c r="GN2357" s="1"/>
      <c r="GO2357" s="1"/>
      <c r="GP2357" s="1"/>
      <c r="GQ2357" s="1"/>
      <c r="GR2357" s="1"/>
      <c r="GS2357" s="1"/>
      <c r="GT2357" s="1"/>
      <c r="GU2357" s="1"/>
      <c r="GV2357" s="1"/>
      <c r="GW2357" s="1"/>
      <c r="GX2357" s="1"/>
      <c r="GY2357" s="1"/>
      <c r="GZ2357" s="1"/>
      <c r="HA2357" s="1"/>
      <c r="HB2357" s="1"/>
      <c r="HC2357" s="1"/>
      <c r="HD2357" s="1"/>
      <c r="HE2357" s="1"/>
      <c r="HF2357" s="1"/>
      <c r="HG2357" s="1"/>
      <c r="HH2357" s="1"/>
      <c r="HI2357" s="1"/>
      <c r="HJ2357" s="1"/>
      <c r="HK2357" s="1"/>
      <c r="HL2357" s="1"/>
      <c r="HM2357" s="1"/>
      <c r="HN2357" s="1"/>
      <c r="HO2357" s="1"/>
      <c r="HP2357" s="1"/>
      <c r="HQ2357" s="1"/>
      <c r="HR2357" s="1"/>
      <c r="HS2357" s="1"/>
      <c r="HT2357" s="1"/>
      <c r="HU2357" s="1"/>
      <c r="HV2357" s="1"/>
      <c r="HW2357" s="1"/>
      <c r="HX2357" s="1"/>
      <c r="HY2357" s="1"/>
      <c r="HZ2357" s="1"/>
      <c r="IA2357" s="1"/>
      <c r="IB2357" s="1"/>
      <c r="IC2357" s="1"/>
      <c r="ID2357" s="1"/>
      <c r="IE2357" s="1"/>
      <c r="IF2357" s="1"/>
      <c r="IG2357" s="1"/>
      <c r="IH2357" s="1"/>
      <c r="II2357" s="1"/>
      <c r="IJ2357" s="1"/>
      <c r="IK2357" s="1"/>
      <c r="IL2357" s="1"/>
      <c r="IM2357" s="1"/>
      <c r="IN2357" s="1"/>
      <c r="IO2357" s="1"/>
      <c r="IP2357" s="1"/>
    </row>
    <row r="2358" spans="1:250" s="68" customFormat="1">
      <c r="A2358" s="1"/>
      <c r="B2358" s="65"/>
      <c r="C2358" s="67"/>
      <c r="E2358" s="1"/>
      <c r="F2358" s="1"/>
      <c r="G2358" s="1"/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1"/>
      <c r="S2358" s="1"/>
      <c r="T2358" s="1"/>
      <c r="U2358" s="1"/>
      <c r="V2358" s="1"/>
      <c r="W2358" s="1"/>
      <c r="X2358" s="1"/>
      <c r="Y2358" s="1"/>
      <c r="Z2358" s="1"/>
      <c r="AA2358" s="1"/>
      <c r="AB2358" s="1"/>
      <c r="AC2358" s="1"/>
      <c r="AD2358" s="1"/>
      <c r="AE2358" s="1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  <c r="FG2358" s="1"/>
      <c r="FH2358" s="1"/>
      <c r="FI2358" s="1"/>
      <c r="FJ2358" s="1"/>
      <c r="FK2358" s="1"/>
      <c r="FL2358" s="1"/>
      <c r="FM2358" s="1"/>
      <c r="FN2358" s="1"/>
      <c r="FO2358" s="1"/>
      <c r="FP2358" s="1"/>
      <c r="FQ2358" s="1"/>
      <c r="FR2358" s="1"/>
      <c r="FS2358" s="1"/>
      <c r="FT2358" s="1"/>
      <c r="FU2358" s="1"/>
      <c r="FV2358" s="1"/>
      <c r="FW2358" s="1"/>
      <c r="FX2358" s="1"/>
      <c r="FY2358" s="1"/>
      <c r="FZ2358" s="1"/>
      <c r="GA2358" s="1"/>
      <c r="GB2358" s="1"/>
      <c r="GC2358" s="1"/>
      <c r="GD2358" s="1"/>
      <c r="GE2358" s="1"/>
      <c r="GF2358" s="1"/>
      <c r="GG2358" s="1"/>
      <c r="GH2358" s="1"/>
      <c r="GI2358" s="1"/>
      <c r="GJ2358" s="1"/>
      <c r="GK2358" s="1"/>
      <c r="GL2358" s="1"/>
      <c r="GM2358" s="1"/>
      <c r="GN2358" s="1"/>
      <c r="GO2358" s="1"/>
      <c r="GP2358" s="1"/>
      <c r="GQ2358" s="1"/>
      <c r="GR2358" s="1"/>
      <c r="GS2358" s="1"/>
      <c r="GT2358" s="1"/>
      <c r="GU2358" s="1"/>
      <c r="GV2358" s="1"/>
      <c r="GW2358" s="1"/>
      <c r="GX2358" s="1"/>
      <c r="GY2358" s="1"/>
      <c r="GZ2358" s="1"/>
      <c r="HA2358" s="1"/>
      <c r="HB2358" s="1"/>
      <c r="HC2358" s="1"/>
      <c r="HD2358" s="1"/>
      <c r="HE2358" s="1"/>
      <c r="HF2358" s="1"/>
      <c r="HG2358" s="1"/>
      <c r="HH2358" s="1"/>
      <c r="HI2358" s="1"/>
      <c r="HJ2358" s="1"/>
      <c r="HK2358" s="1"/>
      <c r="HL2358" s="1"/>
      <c r="HM2358" s="1"/>
      <c r="HN2358" s="1"/>
      <c r="HO2358" s="1"/>
      <c r="HP2358" s="1"/>
      <c r="HQ2358" s="1"/>
      <c r="HR2358" s="1"/>
      <c r="HS2358" s="1"/>
      <c r="HT2358" s="1"/>
      <c r="HU2358" s="1"/>
      <c r="HV2358" s="1"/>
      <c r="HW2358" s="1"/>
      <c r="HX2358" s="1"/>
      <c r="HY2358" s="1"/>
      <c r="HZ2358" s="1"/>
      <c r="IA2358" s="1"/>
      <c r="IB2358" s="1"/>
      <c r="IC2358" s="1"/>
      <c r="ID2358" s="1"/>
      <c r="IE2358" s="1"/>
      <c r="IF2358" s="1"/>
      <c r="IG2358" s="1"/>
      <c r="IH2358" s="1"/>
      <c r="II2358" s="1"/>
      <c r="IJ2358" s="1"/>
      <c r="IK2358" s="1"/>
      <c r="IL2358" s="1"/>
      <c r="IM2358" s="1"/>
      <c r="IN2358" s="1"/>
      <c r="IO2358" s="1"/>
      <c r="IP2358" s="1"/>
    </row>
    <row r="2359" spans="1:250" s="68" customFormat="1">
      <c r="A2359" s="1"/>
      <c r="B2359" s="65"/>
      <c r="C2359" s="67"/>
      <c r="E2359" s="1"/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1"/>
      <c r="Q2359" s="1"/>
      <c r="R2359" s="1"/>
      <c r="S2359" s="1"/>
      <c r="T2359" s="1"/>
      <c r="U2359" s="1"/>
      <c r="V2359" s="1"/>
      <c r="W2359" s="1"/>
      <c r="X2359" s="1"/>
      <c r="Y2359" s="1"/>
      <c r="Z2359" s="1"/>
      <c r="AA2359" s="1"/>
      <c r="AB2359" s="1"/>
      <c r="AC2359" s="1"/>
      <c r="AD2359" s="1"/>
      <c r="AE2359" s="1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  <c r="FH2359" s="1"/>
      <c r="FI2359" s="1"/>
      <c r="FJ2359" s="1"/>
      <c r="FK2359" s="1"/>
      <c r="FL2359" s="1"/>
      <c r="FM2359" s="1"/>
      <c r="FN2359" s="1"/>
      <c r="FO2359" s="1"/>
      <c r="FP2359" s="1"/>
      <c r="FQ2359" s="1"/>
      <c r="FR2359" s="1"/>
      <c r="FS2359" s="1"/>
      <c r="FT2359" s="1"/>
      <c r="FU2359" s="1"/>
      <c r="FV2359" s="1"/>
      <c r="FW2359" s="1"/>
      <c r="FX2359" s="1"/>
      <c r="FY2359" s="1"/>
      <c r="FZ2359" s="1"/>
      <c r="GA2359" s="1"/>
      <c r="GB2359" s="1"/>
      <c r="GC2359" s="1"/>
      <c r="GD2359" s="1"/>
      <c r="GE2359" s="1"/>
      <c r="GF2359" s="1"/>
      <c r="GG2359" s="1"/>
      <c r="GH2359" s="1"/>
      <c r="GI2359" s="1"/>
      <c r="GJ2359" s="1"/>
      <c r="GK2359" s="1"/>
      <c r="GL2359" s="1"/>
      <c r="GM2359" s="1"/>
      <c r="GN2359" s="1"/>
      <c r="GO2359" s="1"/>
      <c r="GP2359" s="1"/>
      <c r="GQ2359" s="1"/>
      <c r="GR2359" s="1"/>
      <c r="GS2359" s="1"/>
      <c r="GT2359" s="1"/>
      <c r="GU2359" s="1"/>
      <c r="GV2359" s="1"/>
      <c r="GW2359" s="1"/>
      <c r="GX2359" s="1"/>
      <c r="GY2359" s="1"/>
      <c r="GZ2359" s="1"/>
      <c r="HA2359" s="1"/>
      <c r="HB2359" s="1"/>
      <c r="HC2359" s="1"/>
      <c r="HD2359" s="1"/>
      <c r="HE2359" s="1"/>
      <c r="HF2359" s="1"/>
      <c r="HG2359" s="1"/>
      <c r="HH2359" s="1"/>
      <c r="HI2359" s="1"/>
      <c r="HJ2359" s="1"/>
      <c r="HK2359" s="1"/>
      <c r="HL2359" s="1"/>
      <c r="HM2359" s="1"/>
      <c r="HN2359" s="1"/>
      <c r="HO2359" s="1"/>
      <c r="HP2359" s="1"/>
      <c r="HQ2359" s="1"/>
      <c r="HR2359" s="1"/>
      <c r="HS2359" s="1"/>
      <c r="HT2359" s="1"/>
      <c r="HU2359" s="1"/>
      <c r="HV2359" s="1"/>
      <c r="HW2359" s="1"/>
      <c r="HX2359" s="1"/>
      <c r="HY2359" s="1"/>
      <c r="HZ2359" s="1"/>
      <c r="IA2359" s="1"/>
      <c r="IB2359" s="1"/>
      <c r="IC2359" s="1"/>
      <c r="ID2359" s="1"/>
      <c r="IE2359" s="1"/>
      <c r="IF2359" s="1"/>
      <c r="IG2359" s="1"/>
      <c r="IH2359" s="1"/>
      <c r="II2359" s="1"/>
      <c r="IJ2359" s="1"/>
      <c r="IK2359" s="1"/>
      <c r="IL2359" s="1"/>
      <c r="IM2359" s="1"/>
      <c r="IN2359" s="1"/>
      <c r="IO2359" s="1"/>
      <c r="IP2359" s="1"/>
    </row>
    <row r="2360" spans="1:250" s="68" customFormat="1">
      <c r="A2360" s="1"/>
      <c r="B2360" s="65"/>
      <c r="C2360" s="67"/>
      <c r="E2360" s="1"/>
      <c r="F2360" s="1"/>
      <c r="G2360" s="1"/>
      <c r="H2360" s="1"/>
      <c r="I2360" s="1"/>
      <c r="J2360" s="1"/>
      <c r="K2360" s="1"/>
      <c r="L2360" s="1"/>
      <c r="M2360" s="1"/>
      <c r="N2360" s="1"/>
      <c r="O2360" s="1"/>
      <c r="P2360" s="1"/>
      <c r="Q2360" s="1"/>
      <c r="R2360" s="1"/>
      <c r="S2360" s="1"/>
      <c r="T2360" s="1"/>
      <c r="U2360" s="1"/>
      <c r="V2360" s="1"/>
      <c r="W2360" s="1"/>
      <c r="X2360" s="1"/>
      <c r="Y2360" s="1"/>
      <c r="Z2360" s="1"/>
      <c r="AA2360" s="1"/>
      <c r="AB2360" s="1"/>
      <c r="AC2360" s="1"/>
      <c r="AD2360" s="1"/>
      <c r="AE2360" s="1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  <c r="FH2360" s="1"/>
      <c r="FI2360" s="1"/>
      <c r="FJ2360" s="1"/>
      <c r="FK2360" s="1"/>
      <c r="FL2360" s="1"/>
      <c r="FM2360" s="1"/>
      <c r="FN2360" s="1"/>
      <c r="FO2360" s="1"/>
      <c r="FP2360" s="1"/>
      <c r="FQ2360" s="1"/>
      <c r="FR2360" s="1"/>
      <c r="FS2360" s="1"/>
      <c r="FT2360" s="1"/>
      <c r="FU2360" s="1"/>
      <c r="FV2360" s="1"/>
      <c r="FW2360" s="1"/>
      <c r="FX2360" s="1"/>
      <c r="FY2360" s="1"/>
      <c r="FZ2360" s="1"/>
      <c r="GA2360" s="1"/>
      <c r="GB2360" s="1"/>
      <c r="GC2360" s="1"/>
      <c r="GD2360" s="1"/>
      <c r="GE2360" s="1"/>
      <c r="GF2360" s="1"/>
      <c r="GG2360" s="1"/>
      <c r="GH2360" s="1"/>
      <c r="GI2360" s="1"/>
      <c r="GJ2360" s="1"/>
      <c r="GK2360" s="1"/>
      <c r="GL2360" s="1"/>
      <c r="GM2360" s="1"/>
      <c r="GN2360" s="1"/>
      <c r="GO2360" s="1"/>
      <c r="GP2360" s="1"/>
      <c r="GQ2360" s="1"/>
      <c r="GR2360" s="1"/>
      <c r="GS2360" s="1"/>
      <c r="GT2360" s="1"/>
      <c r="GU2360" s="1"/>
      <c r="GV2360" s="1"/>
      <c r="GW2360" s="1"/>
      <c r="GX2360" s="1"/>
      <c r="GY2360" s="1"/>
      <c r="GZ2360" s="1"/>
      <c r="HA2360" s="1"/>
      <c r="HB2360" s="1"/>
      <c r="HC2360" s="1"/>
      <c r="HD2360" s="1"/>
      <c r="HE2360" s="1"/>
      <c r="HF2360" s="1"/>
      <c r="HG2360" s="1"/>
      <c r="HH2360" s="1"/>
      <c r="HI2360" s="1"/>
      <c r="HJ2360" s="1"/>
      <c r="HK2360" s="1"/>
      <c r="HL2360" s="1"/>
      <c r="HM2360" s="1"/>
      <c r="HN2360" s="1"/>
      <c r="HO2360" s="1"/>
      <c r="HP2360" s="1"/>
      <c r="HQ2360" s="1"/>
      <c r="HR2360" s="1"/>
      <c r="HS2360" s="1"/>
      <c r="HT2360" s="1"/>
      <c r="HU2360" s="1"/>
      <c r="HV2360" s="1"/>
      <c r="HW2360" s="1"/>
      <c r="HX2360" s="1"/>
      <c r="HY2360" s="1"/>
      <c r="HZ2360" s="1"/>
      <c r="IA2360" s="1"/>
      <c r="IB2360" s="1"/>
      <c r="IC2360" s="1"/>
      <c r="ID2360" s="1"/>
      <c r="IE2360" s="1"/>
      <c r="IF2360" s="1"/>
      <c r="IG2360" s="1"/>
      <c r="IH2360" s="1"/>
      <c r="II2360" s="1"/>
      <c r="IJ2360" s="1"/>
      <c r="IK2360" s="1"/>
      <c r="IL2360" s="1"/>
      <c r="IM2360" s="1"/>
      <c r="IN2360" s="1"/>
      <c r="IO2360" s="1"/>
      <c r="IP2360" s="1"/>
    </row>
    <row r="2361" spans="1:250" s="68" customFormat="1">
      <c r="A2361" s="1"/>
      <c r="B2361" s="65"/>
      <c r="C2361" s="67"/>
      <c r="E2361" s="1"/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/>
      <c r="Q2361" s="1"/>
      <c r="R2361" s="1"/>
      <c r="S2361" s="1"/>
      <c r="T2361" s="1"/>
      <c r="U2361" s="1"/>
      <c r="V2361" s="1"/>
      <c r="W2361" s="1"/>
      <c r="X2361" s="1"/>
      <c r="Y2361" s="1"/>
      <c r="Z2361" s="1"/>
      <c r="AA2361" s="1"/>
      <c r="AB2361" s="1"/>
      <c r="AC2361" s="1"/>
      <c r="AD2361" s="1"/>
      <c r="AE2361" s="1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  <c r="FG2361" s="1"/>
      <c r="FH2361" s="1"/>
      <c r="FI2361" s="1"/>
      <c r="FJ2361" s="1"/>
      <c r="FK2361" s="1"/>
      <c r="FL2361" s="1"/>
      <c r="FM2361" s="1"/>
      <c r="FN2361" s="1"/>
      <c r="FO2361" s="1"/>
      <c r="FP2361" s="1"/>
      <c r="FQ2361" s="1"/>
      <c r="FR2361" s="1"/>
      <c r="FS2361" s="1"/>
      <c r="FT2361" s="1"/>
      <c r="FU2361" s="1"/>
      <c r="FV2361" s="1"/>
      <c r="FW2361" s="1"/>
      <c r="FX2361" s="1"/>
      <c r="FY2361" s="1"/>
      <c r="FZ2361" s="1"/>
      <c r="GA2361" s="1"/>
      <c r="GB2361" s="1"/>
      <c r="GC2361" s="1"/>
      <c r="GD2361" s="1"/>
      <c r="GE2361" s="1"/>
      <c r="GF2361" s="1"/>
      <c r="GG2361" s="1"/>
      <c r="GH2361" s="1"/>
      <c r="GI2361" s="1"/>
      <c r="GJ2361" s="1"/>
      <c r="GK2361" s="1"/>
      <c r="GL2361" s="1"/>
      <c r="GM2361" s="1"/>
      <c r="GN2361" s="1"/>
      <c r="GO2361" s="1"/>
      <c r="GP2361" s="1"/>
      <c r="GQ2361" s="1"/>
      <c r="GR2361" s="1"/>
      <c r="GS2361" s="1"/>
      <c r="GT2361" s="1"/>
      <c r="GU2361" s="1"/>
      <c r="GV2361" s="1"/>
      <c r="GW2361" s="1"/>
      <c r="GX2361" s="1"/>
      <c r="GY2361" s="1"/>
      <c r="GZ2361" s="1"/>
      <c r="HA2361" s="1"/>
      <c r="HB2361" s="1"/>
      <c r="HC2361" s="1"/>
      <c r="HD2361" s="1"/>
      <c r="HE2361" s="1"/>
      <c r="HF2361" s="1"/>
      <c r="HG2361" s="1"/>
      <c r="HH2361" s="1"/>
      <c r="HI2361" s="1"/>
      <c r="HJ2361" s="1"/>
      <c r="HK2361" s="1"/>
      <c r="HL2361" s="1"/>
      <c r="HM2361" s="1"/>
      <c r="HN2361" s="1"/>
      <c r="HO2361" s="1"/>
      <c r="HP2361" s="1"/>
      <c r="HQ2361" s="1"/>
      <c r="HR2361" s="1"/>
      <c r="HS2361" s="1"/>
      <c r="HT2361" s="1"/>
      <c r="HU2361" s="1"/>
      <c r="HV2361" s="1"/>
      <c r="HW2361" s="1"/>
      <c r="HX2361" s="1"/>
      <c r="HY2361" s="1"/>
      <c r="HZ2361" s="1"/>
      <c r="IA2361" s="1"/>
      <c r="IB2361" s="1"/>
      <c r="IC2361" s="1"/>
      <c r="ID2361" s="1"/>
      <c r="IE2361" s="1"/>
      <c r="IF2361" s="1"/>
      <c r="IG2361" s="1"/>
      <c r="IH2361" s="1"/>
      <c r="II2361" s="1"/>
      <c r="IJ2361" s="1"/>
      <c r="IK2361" s="1"/>
      <c r="IL2361" s="1"/>
      <c r="IM2361" s="1"/>
      <c r="IN2361" s="1"/>
      <c r="IO2361" s="1"/>
      <c r="IP2361" s="1"/>
    </row>
    <row r="2362" spans="1:250" s="68" customFormat="1">
      <c r="A2362" s="1"/>
      <c r="B2362" s="65"/>
      <c r="C2362" s="67"/>
      <c r="E2362" s="1"/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1"/>
      <c r="Q2362" s="1"/>
      <c r="R2362" s="1"/>
      <c r="S2362" s="1"/>
      <c r="T2362" s="1"/>
      <c r="U2362" s="1"/>
      <c r="V2362" s="1"/>
      <c r="W2362" s="1"/>
      <c r="X2362" s="1"/>
      <c r="Y2362" s="1"/>
      <c r="Z2362" s="1"/>
      <c r="AA2362" s="1"/>
      <c r="AB2362" s="1"/>
      <c r="AC2362" s="1"/>
      <c r="AD2362" s="1"/>
      <c r="AE2362" s="1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  <c r="FG2362" s="1"/>
      <c r="FH2362" s="1"/>
      <c r="FI2362" s="1"/>
      <c r="FJ2362" s="1"/>
      <c r="FK2362" s="1"/>
      <c r="FL2362" s="1"/>
      <c r="FM2362" s="1"/>
      <c r="FN2362" s="1"/>
      <c r="FO2362" s="1"/>
      <c r="FP2362" s="1"/>
      <c r="FQ2362" s="1"/>
      <c r="FR2362" s="1"/>
      <c r="FS2362" s="1"/>
      <c r="FT2362" s="1"/>
      <c r="FU2362" s="1"/>
      <c r="FV2362" s="1"/>
      <c r="FW2362" s="1"/>
      <c r="FX2362" s="1"/>
      <c r="FY2362" s="1"/>
      <c r="FZ2362" s="1"/>
      <c r="GA2362" s="1"/>
      <c r="GB2362" s="1"/>
      <c r="GC2362" s="1"/>
      <c r="GD2362" s="1"/>
      <c r="GE2362" s="1"/>
      <c r="GF2362" s="1"/>
      <c r="GG2362" s="1"/>
      <c r="GH2362" s="1"/>
      <c r="GI2362" s="1"/>
      <c r="GJ2362" s="1"/>
      <c r="GK2362" s="1"/>
      <c r="GL2362" s="1"/>
      <c r="GM2362" s="1"/>
      <c r="GN2362" s="1"/>
      <c r="GO2362" s="1"/>
      <c r="GP2362" s="1"/>
      <c r="GQ2362" s="1"/>
      <c r="GR2362" s="1"/>
      <c r="GS2362" s="1"/>
      <c r="GT2362" s="1"/>
      <c r="GU2362" s="1"/>
      <c r="GV2362" s="1"/>
      <c r="GW2362" s="1"/>
      <c r="GX2362" s="1"/>
      <c r="GY2362" s="1"/>
      <c r="GZ2362" s="1"/>
      <c r="HA2362" s="1"/>
      <c r="HB2362" s="1"/>
      <c r="HC2362" s="1"/>
      <c r="HD2362" s="1"/>
      <c r="HE2362" s="1"/>
      <c r="HF2362" s="1"/>
      <c r="HG2362" s="1"/>
      <c r="HH2362" s="1"/>
      <c r="HI2362" s="1"/>
      <c r="HJ2362" s="1"/>
      <c r="HK2362" s="1"/>
      <c r="HL2362" s="1"/>
      <c r="HM2362" s="1"/>
      <c r="HN2362" s="1"/>
      <c r="HO2362" s="1"/>
      <c r="HP2362" s="1"/>
      <c r="HQ2362" s="1"/>
      <c r="HR2362" s="1"/>
      <c r="HS2362" s="1"/>
      <c r="HT2362" s="1"/>
      <c r="HU2362" s="1"/>
      <c r="HV2362" s="1"/>
      <c r="HW2362" s="1"/>
      <c r="HX2362" s="1"/>
      <c r="HY2362" s="1"/>
      <c r="HZ2362" s="1"/>
      <c r="IA2362" s="1"/>
      <c r="IB2362" s="1"/>
      <c r="IC2362" s="1"/>
      <c r="ID2362" s="1"/>
      <c r="IE2362" s="1"/>
      <c r="IF2362" s="1"/>
      <c r="IG2362" s="1"/>
      <c r="IH2362" s="1"/>
      <c r="II2362" s="1"/>
      <c r="IJ2362" s="1"/>
      <c r="IK2362" s="1"/>
      <c r="IL2362" s="1"/>
      <c r="IM2362" s="1"/>
      <c r="IN2362" s="1"/>
      <c r="IO2362" s="1"/>
      <c r="IP2362" s="1"/>
    </row>
    <row r="2363" spans="1:250" s="68" customFormat="1">
      <c r="A2363" s="1"/>
      <c r="B2363" s="65"/>
      <c r="C2363" s="67"/>
      <c r="E2363" s="1"/>
      <c r="F2363" s="1"/>
      <c r="G2363" s="1"/>
      <c r="H2363" s="1"/>
      <c r="I2363" s="1"/>
      <c r="J2363" s="1"/>
      <c r="K2363" s="1"/>
      <c r="L2363" s="1"/>
      <c r="M2363" s="1"/>
      <c r="N2363" s="1"/>
      <c r="O2363" s="1"/>
      <c r="P2363" s="1"/>
      <c r="Q2363" s="1"/>
      <c r="R2363" s="1"/>
      <c r="S2363" s="1"/>
      <c r="T2363" s="1"/>
      <c r="U2363" s="1"/>
      <c r="V2363" s="1"/>
      <c r="W2363" s="1"/>
      <c r="X2363" s="1"/>
      <c r="Y2363" s="1"/>
      <c r="Z2363" s="1"/>
      <c r="AA2363" s="1"/>
      <c r="AB2363" s="1"/>
      <c r="AC2363" s="1"/>
      <c r="AD2363" s="1"/>
      <c r="AE2363" s="1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  <c r="FG2363" s="1"/>
      <c r="FH2363" s="1"/>
      <c r="FI2363" s="1"/>
      <c r="FJ2363" s="1"/>
      <c r="FK2363" s="1"/>
      <c r="FL2363" s="1"/>
      <c r="FM2363" s="1"/>
      <c r="FN2363" s="1"/>
      <c r="FO2363" s="1"/>
      <c r="FP2363" s="1"/>
      <c r="FQ2363" s="1"/>
      <c r="FR2363" s="1"/>
      <c r="FS2363" s="1"/>
      <c r="FT2363" s="1"/>
      <c r="FU2363" s="1"/>
      <c r="FV2363" s="1"/>
      <c r="FW2363" s="1"/>
      <c r="FX2363" s="1"/>
      <c r="FY2363" s="1"/>
      <c r="FZ2363" s="1"/>
      <c r="GA2363" s="1"/>
      <c r="GB2363" s="1"/>
      <c r="GC2363" s="1"/>
      <c r="GD2363" s="1"/>
      <c r="GE2363" s="1"/>
      <c r="GF2363" s="1"/>
      <c r="GG2363" s="1"/>
      <c r="GH2363" s="1"/>
      <c r="GI2363" s="1"/>
      <c r="GJ2363" s="1"/>
      <c r="GK2363" s="1"/>
      <c r="GL2363" s="1"/>
      <c r="GM2363" s="1"/>
      <c r="GN2363" s="1"/>
      <c r="GO2363" s="1"/>
      <c r="GP2363" s="1"/>
      <c r="GQ2363" s="1"/>
      <c r="GR2363" s="1"/>
      <c r="GS2363" s="1"/>
      <c r="GT2363" s="1"/>
      <c r="GU2363" s="1"/>
      <c r="GV2363" s="1"/>
      <c r="GW2363" s="1"/>
      <c r="GX2363" s="1"/>
      <c r="GY2363" s="1"/>
      <c r="GZ2363" s="1"/>
      <c r="HA2363" s="1"/>
      <c r="HB2363" s="1"/>
      <c r="HC2363" s="1"/>
      <c r="HD2363" s="1"/>
      <c r="HE2363" s="1"/>
      <c r="HF2363" s="1"/>
      <c r="HG2363" s="1"/>
      <c r="HH2363" s="1"/>
      <c r="HI2363" s="1"/>
      <c r="HJ2363" s="1"/>
      <c r="HK2363" s="1"/>
      <c r="HL2363" s="1"/>
      <c r="HM2363" s="1"/>
      <c r="HN2363" s="1"/>
      <c r="HO2363" s="1"/>
      <c r="HP2363" s="1"/>
      <c r="HQ2363" s="1"/>
      <c r="HR2363" s="1"/>
      <c r="HS2363" s="1"/>
      <c r="HT2363" s="1"/>
      <c r="HU2363" s="1"/>
      <c r="HV2363" s="1"/>
      <c r="HW2363" s="1"/>
      <c r="HX2363" s="1"/>
      <c r="HY2363" s="1"/>
      <c r="HZ2363" s="1"/>
      <c r="IA2363" s="1"/>
      <c r="IB2363" s="1"/>
      <c r="IC2363" s="1"/>
      <c r="ID2363" s="1"/>
      <c r="IE2363" s="1"/>
      <c r="IF2363" s="1"/>
      <c r="IG2363" s="1"/>
      <c r="IH2363" s="1"/>
      <c r="II2363" s="1"/>
      <c r="IJ2363" s="1"/>
      <c r="IK2363" s="1"/>
      <c r="IL2363" s="1"/>
      <c r="IM2363" s="1"/>
      <c r="IN2363" s="1"/>
      <c r="IO2363" s="1"/>
      <c r="IP2363" s="1"/>
    </row>
    <row r="2364" spans="1:250" s="68" customFormat="1">
      <c r="A2364" s="1"/>
      <c r="B2364" s="65"/>
      <c r="C2364" s="67"/>
      <c r="E2364" s="1"/>
      <c r="F2364" s="1"/>
      <c r="G2364" s="1"/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1"/>
      <c r="S2364" s="1"/>
      <c r="T2364" s="1"/>
      <c r="U2364" s="1"/>
      <c r="V2364" s="1"/>
      <c r="W2364" s="1"/>
      <c r="X2364" s="1"/>
      <c r="Y2364" s="1"/>
      <c r="Z2364" s="1"/>
      <c r="AA2364" s="1"/>
      <c r="AB2364" s="1"/>
      <c r="AC2364" s="1"/>
      <c r="AD2364" s="1"/>
      <c r="AE2364" s="1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  <c r="FG2364" s="1"/>
      <c r="FH2364" s="1"/>
      <c r="FI2364" s="1"/>
      <c r="FJ2364" s="1"/>
      <c r="FK2364" s="1"/>
      <c r="FL2364" s="1"/>
      <c r="FM2364" s="1"/>
      <c r="FN2364" s="1"/>
      <c r="FO2364" s="1"/>
      <c r="FP2364" s="1"/>
      <c r="FQ2364" s="1"/>
      <c r="FR2364" s="1"/>
      <c r="FS2364" s="1"/>
      <c r="FT2364" s="1"/>
      <c r="FU2364" s="1"/>
      <c r="FV2364" s="1"/>
      <c r="FW2364" s="1"/>
      <c r="FX2364" s="1"/>
      <c r="FY2364" s="1"/>
      <c r="FZ2364" s="1"/>
      <c r="GA2364" s="1"/>
      <c r="GB2364" s="1"/>
      <c r="GC2364" s="1"/>
      <c r="GD2364" s="1"/>
      <c r="GE2364" s="1"/>
      <c r="GF2364" s="1"/>
      <c r="GG2364" s="1"/>
      <c r="GH2364" s="1"/>
      <c r="GI2364" s="1"/>
      <c r="GJ2364" s="1"/>
      <c r="GK2364" s="1"/>
      <c r="GL2364" s="1"/>
      <c r="GM2364" s="1"/>
      <c r="GN2364" s="1"/>
      <c r="GO2364" s="1"/>
      <c r="GP2364" s="1"/>
      <c r="GQ2364" s="1"/>
      <c r="GR2364" s="1"/>
      <c r="GS2364" s="1"/>
      <c r="GT2364" s="1"/>
      <c r="GU2364" s="1"/>
      <c r="GV2364" s="1"/>
      <c r="GW2364" s="1"/>
      <c r="GX2364" s="1"/>
      <c r="GY2364" s="1"/>
      <c r="GZ2364" s="1"/>
      <c r="HA2364" s="1"/>
      <c r="HB2364" s="1"/>
      <c r="HC2364" s="1"/>
      <c r="HD2364" s="1"/>
      <c r="HE2364" s="1"/>
      <c r="HF2364" s="1"/>
      <c r="HG2364" s="1"/>
      <c r="HH2364" s="1"/>
      <c r="HI2364" s="1"/>
      <c r="HJ2364" s="1"/>
      <c r="HK2364" s="1"/>
      <c r="HL2364" s="1"/>
      <c r="HM2364" s="1"/>
      <c r="HN2364" s="1"/>
      <c r="HO2364" s="1"/>
      <c r="HP2364" s="1"/>
      <c r="HQ2364" s="1"/>
      <c r="HR2364" s="1"/>
      <c r="HS2364" s="1"/>
      <c r="HT2364" s="1"/>
      <c r="HU2364" s="1"/>
      <c r="HV2364" s="1"/>
      <c r="HW2364" s="1"/>
      <c r="HX2364" s="1"/>
      <c r="HY2364" s="1"/>
      <c r="HZ2364" s="1"/>
      <c r="IA2364" s="1"/>
      <c r="IB2364" s="1"/>
      <c r="IC2364" s="1"/>
      <c r="ID2364" s="1"/>
      <c r="IE2364" s="1"/>
      <c r="IF2364" s="1"/>
      <c r="IG2364" s="1"/>
      <c r="IH2364" s="1"/>
      <c r="II2364" s="1"/>
      <c r="IJ2364" s="1"/>
      <c r="IK2364" s="1"/>
      <c r="IL2364" s="1"/>
      <c r="IM2364" s="1"/>
      <c r="IN2364" s="1"/>
      <c r="IO2364" s="1"/>
      <c r="IP2364" s="1"/>
    </row>
    <row r="2365" spans="1:250" s="68" customFormat="1">
      <c r="A2365" s="1"/>
      <c r="B2365" s="65"/>
      <c r="C2365" s="67"/>
      <c r="E2365" s="1"/>
      <c r="F2365" s="1"/>
      <c r="G2365" s="1"/>
      <c r="H2365" s="1"/>
      <c r="I2365" s="1"/>
      <c r="J2365" s="1"/>
      <c r="K2365" s="1"/>
      <c r="L2365" s="1"/>
      <c r="M2365" s="1"/>
      <c r="N2365" s="1"/>
      <c r="O2365" s="1"/>
      <c r="P2365" s="1"/>
      <c r="Q2365" s="1"/>
      <c r="R2365" s="1"/>
      <c r="S2365" s="1"/>
      <c r="T2365" s="1"/>
      <c r="U2365" s="1"/>
      <c r="V2365" s="1"/>
      <c r="W2365" s="1"/>
      <c r="X2365" s="1"/>
      <c r="Y2365" s="1"/>
      <c r="Z2365" s="1"/>
      <c r="AA2365" s="1"/>
      <c r="AB2365" s="1"/>
      <c r="AC2365" s="1"/>
      <c r="AD2365" s="1"/>
      <c r="AE2365" s="1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  <c r="FH2365" s="1"/>
      <c r="FI2365" s="1"/>
      <c r="FJ2365" s="1"/>
      <c r="FK2365" s="1"/>
      <c r="FL2365" s="1"/>
      <c r="FM2365" s="1"/>
      <c r="FN2365" s="1"/>
      <c r="FO2365" s="1"/>
      <c r="FP2365" s="1"/>
      <c r="FQ2365" s="1"/>
      <c r="FR2365" s="1"/>
      <c r="FS2365" s="1"/>
      <c r="FT2365" s="1"/>
      <c r="FU2365" s="1"/>
      <c r="FV2365" s="1"/>
      <c r="FW2365" s="1"/>
      <c r="FX2365" s="1"/>
      <c r="FY2365" s="1"/>
      <c r="FZ2365" s="1"/>
      <c r="GA2365" s="1"/>
      <c r="GB2365" s="1"/>
      <c r="GC2365" s="1"/>
      <c r="GD2365" s="1"/>
      <c r="GE2365" s="1"/>
      <c r="GF2365" s="1"/>
      <c r="GG2365" s="1"/>
      <c r="GH2365" s="1"/>
      <c r="GI2365" s="1"/>
      <c r="GJ2365" s="1"/>
      <c r="GK2365" s="1"/>
      <c r="GL2365" s="1"/>
      <c r="GM2365" s="1"/>
      <c r="GN2365" s="1"/>
      <c r="GO2365" s="1"/>
      <c r="GP2365" s="1"/>
      <c r="GQ2365" s="1"/>
      <c r="GR2365" s="1"/>
      <c r="GS2365" s="1"/>
      <c r="GT2365" s="1"/>
      <c r="GU2365" s="1"/>
      <c r="GV2365" s="1"/>
      <c r="GW2365" s="1"/>
      <c r="GX2365" s="1"/>
      <c r="GY2365" s="1"/>
      <c r="GZ2365" s="1"/>
      <c r="HA2365" s="1"/>
      <c r="HB2365" s="1"/>
      <c r="HC2365" s="1"/>
      <c r="HD2365" s="1"/>
      <c r="HE2365" s="1"/>
      <c r="HF2365" s="1"/>
      <c r="HG2365" s="1"/>
      <c r="HH2365" s="1"/>
      <c r="HI2365" s="1"/>
      <c r="HJ2365" s="1"/>
      <c r="HK2365" s="1"/>
      <c r="HL2365" s="1"/>
      <c r="HM2365" s="1"/>
      <c r="HN2365" s="1"/>
      <c r="HO2365" s="1"/>
      <c r="HP2365" s="1"/>
      <c r="HQ2365" s="1"/>
      <c r="HR2365" s="1"/>
      <c r="HS2365" s="1"/>
      <c r="HT2365" s="1"/>
      <c r="HU2365" s="1"/>
      <c r="HV2365" s="1"/>
      <c r="HW2365" s="1"/>
      <c r="HX2365" s="1"/>
      <c r="HY2365" s="1"/>
      <c r="HZ2365" s="1"/>
      <c r="IA2365" s="1"/>
      <c r="IB2365" s="1"/>
      <c r="IC2365" s="1"/>
      <c r="ID2365" s="1"/>
      <c r="IE2365" s="1"/>
      <c r="IF2365" s="1"/>
      <c r="IG2365" s="1"/>
      <c r="IH2365" s="1"/>
      <c r="II2365" s="1"/>
      <c r="IJ2365" s="1"/>
      <c r="IK2365" s="1"/>
      <c r="IL2365" s="1"/>
      <c r="IM2365" s="1"/>
      <c r="IN2365" s="1"/>
      <c r="IO2365" s="1"/>
      <c r="IP2365" s="1"/>
    </row>
    <row r="2366" spans="1:250" s="68" customFormat="1">
      <c r="A2366" s="1"/>
      <c r="B2366" s="65"/>
      <c r="C2366" s="67"/>
      <c r="E2366" s="1"/>
      <c r="F2366" s="1"/>
      <c r="G2366" s="1"/>
      <c r="H2366" s="1"/>
      <c r="I2366" s="1"/>
      <c r="J2366" s="1"/>
      <c r="K2366" s="1"/>
      <c r="L2366" s="1"/>
      <c r="M2366" s="1"/>
      <c r="N2366" s="1"/>
      <c r="O2366" s="1"/>
      <c r="P2366" s="1"/>
      <c r="Q2366" s="1"/>
      <c r="R2366" s="1"/>
      <c r="S2366" s="1"/>
      <c r="T2366" s="1"/>
      <c r="U2366" s="1"/>
      <c r="V2366" s="1"/>
      <c r="W2366" s="1"/>
      <c r="X2366" s="1"/>
      <c r="Y2366" s="1"/>
      <c r="Z2366" s="1"/>
      <c r="AA2366" s="1"/>
      <c r="AB2366" s="1"/>
      <c r="AC2366" s="1"/>
      <c r="AD2366" s="1"/>
      <c r="AE2366" s="1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  <c r="FH2366" s="1"/>
      <c r="FI2366" s="1"/>
      <c r="FJ2366" s="1"/>
      <c r="FK2366" s="1"/>
      <c r="FL2366" s="1"/>
      <c r="FM2366" s="1"/>
      <c r="FN2366" s="1"/>
      <c r="FO2366" s="1"/>
      <c r="FP2366" s="1"/>
      <c r="FQ2366" s="1"/>
      <c r="FR2366" s="1"/>
      <c r="FS2366" s="1"/>
      <c r="FT2366" s="1"/>
      <c r="FU2366" s="1"/>
      <c r="FV2366" s="1"/>
      <c r="FW2366" s="1"/>
      <c r="FX2366" s="1"/>
      <c r="FY2366" s="1"/>
      <c r="FZ2366" s="1"/>
      <c r="GA2366" s="1"/>
      <c r="GB2366" s="1"/>
      <c r="GC2366" s="1"/>
      <c r="GD2366" s="1"/>
      <c r="GE2366" s="1"/>
      <c r="GF2366" s="1"/>
      <c r="GG2366" s="1"/>
      <c r="GH2366" s="1"/>
      <c r="GI2366" s="1"/>
      <c r="GJ2366" s="1"/>
      <c r="GK2366" s="1"/>
      <c r="GL2366" s="1"/>
      <c r="GM2366" s="1"/>
      <c r="GN2366" s="1"/>
      <c r="GO2366" s="1"/>
      <c r="GP2366" s="1"/>
      <c r="GQ2366" s="1"/>
      <c r="GR2366" s="1"/>
      <c r="GS2366" s="1"/>
      <c r="GT2366" s="1"/>
      <c r="GU2366" s="1"/>
      <c r="GV2366" s="1"/>
      <c r="GW2366" s="1"/>
      <c r="GX2366" s="1"/>
      <c r="GY2366" s="1"/>
      <c r="GZ2366" s="1"/>
      <c r="HA2366" s="1"/>
      <c r="HB2366" s="1"/>
      <c r="HC2366" s="1"/>
      <c r="HD2366" s="1"/>
      <c r="HE2366" s="1"/>
      <c r="HF2366" s="1"/>
      <c r="HG2366" s="1"/>
      <c r="HH2366" s="1"/>
      <c r="HI2366" s="1"/>
      <c r="HJ2366" s="1"/>
      <c r="HK2366" s="1"/>
      <c r="HL2366" s="1"/>
      <c r="HM2366" s="1"/>
      <c r="HN2366" s="1"/>
      <c r="HO2366" s="1"/>
      <c r="HP2366" s="1"/>
      <c r="HQ2366" s="1"/>
      <c r="HR2366" s="1"/>
      <c r="HS2366" s="1"/>
      <c r="HT2366" s="1"/>
      <c r="HU2366" s="1"/>
      <c r="HV2366" s="1"/>
      <c r="HW2366" s="1"/>
      <c r="HX2366" s="1"/>
      <c r="HY2366" s="1"/>
      <c r="HZ2366" s="1"/>
      <c r="IA2366" s="1"/>
      <c r="IB2366" s="1"/>
      <c r="IC2366" s="1"/>
      <c r="ID2366" s="1"/>
      <c r="IE2366" s="1"/>
      <c r="IF2366" s="1"/>
      <c r="IG2366" s="1"/>
      <c r="IH2366" s="1"/>
      <c r="II2366" s="1"/>
      <c r="IJ2366" s="1"/>
      <c r="IK2366" s="1"/>
      <c r="IL2366" s="1"/>
      <c r="IM2366" s="1"/>
      <c r="IN2366" s="1"/>
      <c r="IO2366" s="1"/>
      <c r="IP2366" s="1"/>
    </row>
    <row r="2367" spans="1:250" s="68" customFormat="1">
      <c r="A2367" s="1"/>
      <c r="B2367" s="65"/>
      <c r="C2367" s="67"/>
      <c r="E2367" s="1"/>
      <c r="F2367" s="1"/>
      <c r="G2367" s="1"/>
      <c r="H2367" s="1"/>
      <c r="I2367" s="1"/>
      <c r="J2367" s="1"/>
      <c r="K2367" s="1"/>
      <c r="L2367" s="1"/>
      <c r="M2367" s="1"/>
      <c r="N2367" s="1"/>
      <c r="O2367" s="1"/>
      <c r="P2367" s="1"/>
      <c r="Q2367" s="1"/>
      <c r="R2367" s="1"/>
      <c r="S2367" s="1"/>
      <c r="T2367" s="1"/>
      <c r="U2367" s="1"/>
      <c r="V2367" s="1"/>
      <c r="W2367" s="1"/>
      <c r="X2367" s="1"/>
      <c r="Y2367" s="1"/>
      <c r="Z2367" s="1"/>
      <c r="AA2367" s="1"/>
      <c r="AB2367" s="1"/>
      <c r="AC2367" s="1"/>
      <c r="AD2367" s="1"/>
      <c r="AE2367" s="1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  <c r="FG2367" s="1"/>
      <c r="FH2367" s="1"/>
      <c r="FI2367" s="1"/>
      <c r="FJ2367" s="1"/>
      <c r="FK2367" s="1"/>
      <c r="FL2367" s="1"/>
      <c r="FM2367" s="1"/>
      <c r="FN2367" s="1"/>
      <c r="FO2367" s="1"/>
      <c r="FP2367" s="1"/>
      <c r="FQ2367" s="1"/>
      <c r="FR2367" s="1"/>
      <c r="FS2367" s="1"/>
      <c r="FT2367" s="1"/>
      <c r="FU2367" s="1"/>
      <c r="FV2367" s="1"/>
      <c r="FW2367" s="1"/>
      <c r="FX2367" s="1"/>
      <c r="FY2367" s="1"/>
      <c r="FZ2367" s="1"/>
      <c r="GA2367" s="1"/>
      <c r="GB2367" s="1"/>
      <c r="GC2367" s="1"/>
      <c r="GD2367" s="1"/>
      <c r="GE2367" s="1"/>
      <c r="GF2367" s="1"/>
      <c r="GG2367" s="1"/>
      <c r="GH2367" s="1"/>
      <c r="GI2367" s="1"/>
      <c r="GJ2367" s="1"/>
      <c r="GK2367" s="1"/>
      <c r="GL2367" s="1"/>
      <c r="GM2367" s="1"/>
      <c r="GN2367" s="1"/>
      <c r="GO2367" s="1"/>
      <c r="GP2367" s="1"/>
      <c r="GQ2367" s="1"/>
      <c r="GR2367" s="1"/>
      <c r="GS2367" s="1"/>
      <c r="GT2367" s="1"/>
      <c r="GU2367" s="1"/>
      <c r="GV2367" s="1"/>
      <c r="GW2367" s="1"/>
      <c r="GX2367" s="1"/>
      <c r="GY2367" s="1"/>
      <c r="GZ2367" s="1"/>
      <c r="HA2367" s="1"/>
      <c r="HB2367" s="1"/>
      <c r="HC2367" s="1"/>
      <c r="HD2367" s="1"/>
      <c r="HE2367" s="1"/>
      <c r="HF2367" s="1"/>
      <c r="HG2367" s="1"/>
      <c r="HH2367" s="1"/>
      <c r="HI2367" s="1"/>
      <c r="HJ2367" s="1"/>
      <c r="HK2367" s="1"/>
      <c r="HL2367" s="1"/>
      <c r="HM2367" s="1"/>
      <c r="HN2367" s="1"/>
      <c r="HO2367" s="1"/>
      <c r="HP2367" s="1"/>
      <c r="HQ2367" s="1"/>
      <c r="HR2367" s="1"/>
      <c r="HS2367" s="1"/>
      <c r="HT2367" s="1"/>
      <c r="HU2367" s="1"/>
      <c r="HV2367" s="1"/>
      <c r="HW2367" s="1"/>
      <c r="HX2367" s="1"/>
      <c r="HY2367" s="1"/>
      <c r="HZ2367" s="1"/>
      <c r="IA2367" s="1"/>
      <c r="IB2367" s="1"/>
      <c r="IC2367" s="1"/>
      <c r="ID2367" s="1"/>
      <c r="IE2367" s="1"/>
      <c r="IF2367" s="1"/>
      <c r="IG2367" s="1"/>
      <c r="IH2367" s="1"/>
      <c r="II2367" s="1"/>
      <c r="IJ2367" s="1"/>
      <c r="IK2367" s="1"/>
      <c r="IL2367" s="1"/>
      <c r="IM2367" s="1"/>
      <c r="IN2367" s="1"/>
      <c r="IO2367" s="1"/>
      <c r="IP2367" s="1"/>
    </row>
    <row r="2368" spans="1:250" s="68" customFormat="1">
      <c r="A2368" s="1"/>
      <c r="B2368" s="65"/>
      <c r="C2368" s="67"/>
      <c r="E2368" s="1"/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1"/>
      <c r="Q2368" s="1"/>
      <c r="R2368" s="1"/>
      <c r="S2368" s="1"/>
      <c r="T2368" s="1"/>
      <c r="U2368" s="1"/>
      <c r="V2368" s="1"/>
      <c r="W2368" s="1"/>
      <c r="X2368" s="1"/>
      <c r="Y2368" s="1"/>
      <c r="Z2368" s="1"/>
      <c r="AA2368" s="1"/>
      <c r="AB2368" s="1"/>
      <c r="AC2368" s="1"/>
      <c r="AD2368" s="1"/>
      <c r="AE2368" s="1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  <c r="FG2368" s="1"/>
      <c r="FH2368" s="1"/>
      <c r="FI2368" s="1"/>
      <c r="FJ2368" s="1"/>
      <c r="FK2368" s="1"/>
      <c r="FL2368" s="1"/>
      <c r="FM2368" s="1"/>
      <c r="FN2368" s="1"/>
      <c r="FO2368" s="1"/>
      <c r="FP2368" s="1"/>
      <c r="FQ2368" s="1"/>
      <c r="FR2368" s="1"/>
      <c r="FS2368" s="1"/>
      <c r="FT2368" s="1"/>
      <c r="FU2368" s="1"/>
      <c r="FV2368" s="1"/>
      <c r="FW2368" s="1"/>
      <c r="FX2368" s="1"/>
      <c r="FY2368" s="1"/>
      <c r="FZ2368" s="1"/>
      <c r="GA2368" s="1"/>
      <c r="GB2368" s="1"/>
      <c r="GC2368" s="1"/>
      <c r="GD2368" s="1"/>
      <c r="GE2368" s="1"/>
      <c r="GF2368" s="1"/>
      <c r="GG2368" s="1"/>
      <c r="GH2368" s="1"/>
      <c r="GI2368" s="1"/>
      <c r="GJ2368" s="1"/>
      <c r="GK2368" s="1"/>
      <c r="GL2368" s="1"/>
      <c r="GM2368" s="1"/>
      <c r="GN2368" s="1"/>
      <c r="GO2368" s="1"/>
      <c r="GP2368" s="1"/>
      <c r="GQ2368" s="1"/>
      <c r="GR2368" s="1"/>
      <c r="GS2368" s="1"/>
      <c r="GT2368" s="1"/>
      <c r="GU2368" s="1"/>
      <c r="GV2368" s="1"/>
      <c r="GW2368" s="1"/>
      <c r="GX2368" s="1"/>
      <c r="GY2368" s="1"/>
      <c r="GZ2368" s="1"/>
      <c r="HA2368" s="1"/>
      <c r="HB2368" s="1"/>
      <c r="HC2368" s="1"/>
      <c r="HD2368" s="1"/>
      <c r="HE2368" s="1"/>
      <c r="HF2368" s="1"/>
      <c r="HG2368" s="1"/>
      <c r="HH2368" s="1"/>
      <c r="HI2368" s="1"/>
      <c r="HJ2368" s="1"/>
      <c r="HK2368" s="1"/>
      <c r="HL2368" s="1"/>
      <c r="HM2368" s="1"/>
      <c r="HN2368" s="1"/>
      <c r="HO2368" s="1"/>
      <c r="HP2368" s="1"/>
      <c r="HQ2368" s="1"/>
      <c r="HR2368" s="1"/>
      <c r="HS2368" s="1"/>
      <c r="HT2368" s="1"/>
      <c r="HU2368" s="1"/>
      <c r="HV2368" s="1"/>
      <c r="HW2368" s="1"/>
      <c r="HX2368" s="1"/>
      <c r="HY2368" s="1"/>
      <c r="HZ2368" s="1"/>
      <c r="IA2368" s="1"/>
      <c r="IB2368" s="1"/>
      <c r="IC2368" s="1"/>
      <c r="ID2368" s="1"/>
      <c r="IE2368" s="1"/>
      <c r="IF2368" s="1"/>
      <c r="IG2368" s="1"/>
      <c r="IH2368" s="1"/>
      <c r="II2368" s="1"/>
      <c r="IJ2368" s="1"/>
      <c r="IK2368" s="1"/>
      <c r="IL2368" s="1"/>
      <c r="IM2368" s="1"/>
      <c r="IN2368" s="1"/>
      <c r="IO2368" s="1"/>
      <c r="IP2368" s="1"/>
    </row>
    <row r="2369" spans="1:250" s="68" customFormat="1">
      <c r="A2369" s="1"/>
      <c r="B2369" s="65"/>
      <c r="C2369" s="67"/>
      <c r="E2369" s="1"/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1"/>
      <c r="S2369" s="1"/>
      <c r="T2369" s="1"/>
      <c r="U2369" s="1"/>
      <c r="V2369" s="1"/>
      <c r="W2369" s="1"/>
      <c r="X2369" s="1"/>
      <c r="Y2369" s="1"/>
      <c r="Z2369" s="1"/>
      <c r="AA2369" s="1"/>
      <c r="AB2369" s="1"/>
      <c r="AC2369" s="1"/>
      <c r="AD2369" s="1"/>
      <c r="AE2369" s="1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  <c r="FH2369" s="1"/>
      <c r="FI2369" s="1"/>
      <c r="FJ2369" s="1"/>
      <c r="FK2369" s="1"/>
      <c r="FL2369" s="1"/>
      <c r="FM2369" s="1"/>
      <c r="FN2369" s="1"/>
      <c r="FO2369" s="1"/>
      <c r="FP2369" s="1"/>
      <c r="FQ2369" s="1"/>
      <c r="FR2369" s="1"/>
      <c r="FS2369" s="1"/>
      <c r="FT2369" s="1"/>
      <c r="FU2369" s="1"/>
      <c r="FV2369" s="1"/>
      <c r="FW2369" s="1"/>
      <c r="FX2369" s="1"/>
      <c r="FY2369" s="1"/>
      <c r="FZ2369" s="1"/>
      <c r="GA2369" s="1"/>
      <c r="GB2369" s="1"/>
      <c r="GC2369" s="1"/>
      <c r="GD2369" s="1"/>
      <c r="GE2369" s="1"/>
      <c r="GF2369" s="1"/>
      <c r="GG2369" s="1"/>
      <c r="GH2369" s="1"/>
      <c r="GI2369" s="1"/>
      <c r="GJ2369" s="1"/>
      <c r="GK2369" s="1"/>
      <c r="GL2369" s="1"/>
      <c r="GM2369" s="1"/>
      <c r="GN2369" s="1"/>
      <c r="GO2369" s="1"/>
      <c r="GP2369" s="1"/>
      <c r="GQ2369" s="1"/>
      <c r="GR2369" s="1"/>
      <c r="GS2369" s="1"/>
      <c r="GT2369" s="1"/>
      <c r="GU2369" s="1"/>
      <c r="GV2369" s="1"/>
      <c r="GW2369" s="1"/>
      <c r="GX2369" s="1"/>
      <c r="GY2369" s="1"/>
      <c r="GZ2369" s="1"/>
      <c r="HA2369" s="1"/>
      <c r="HB2369" s="1"/>
      <c r="HC2369" s="1"/>
      <c r="HD2369" s="1"/>
      <c r="HE2369" s="1"/>
      <c r="HF2369" s="1"/>
      <c r="HG2369" s="1"/>
      <c r="HH2369" s="1"/>
      <c r="HI2369" s="1"/>
      <c r="HJ2369" s="1"/>
      <c r="HK2369" s="1"/>
      <c r="HL2369" s="1"/>
      <c r="HM2369" s="1"/>
      <c r="HN2369" s="1"/>
      <c r="HO2369" s="1"/>
      <c r="HP2369" s="1"/>
      <c r="HQ2369" s="1"/>
      <c r="HR2369" s="1"/>
      <c r="HS2369" s="1"/>
      <c r="HT2369" s="1"/>
      <c r="HU2369" s="1"/>
      <c r="HV2369" s="1"/>
      <c r="HW2369" s="1"/>
      <c r="HX2369" s="1"/>
      <c r="HY2369" s="1"/>
      <c r="HZ2369" s="1"/>
      <c r="IA2369" s="1"/>
      <c r="IB2369" s="1"/>
      <c r="IC2369" s="1"/>
      <c r="ID2369" s="1"/>
      <c r="IE2369" s="1"/>
      <c r="IF2369" s="1"/>
      <c r="IG2369" s="1"/>
      <c r="IH2369" s="1"/>
      <c r="II2369" s="1"/>
      <c r="IJ2369" s="1"/>
      <c r="IK2369" s="1"/>
      <c r="IL2369" s="1"/>
      <c r="IM2369" s="1"/>
      <c r="IN2369" s="1"/>
      <c r="IO2369" s="1"/>
      <c r="IP2369" s="1"/>
    </row>
    <row r="2370" spans="1:250" s="68" customFormat="1">
      <c r="A2370" s="1"/>
      <c r="B2370" s="65"/>
      <c r="C2370" s="67"/>
      <c r="E2370" s="1"/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/>
      <c r="S2370" s="1"/>
      <c r="T2370" s="1"/>
      <c r="U2370" s="1"/>
      <c r="V2370" s="1"/>
      <c r="W2370" s="1"/>
      <c r="X2370" s="1"/>
      <c r="Y2370" s="1"/>
      <c r="Z2370" s="1"/>
      <c r="AA2370" s="1"/>
      <c r="AB2370" s="1"/>
      <c r="AC2370" s="1"/>
      <c r="AD2370" s="1"/>
      <c r="AE2370" s="1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  <c r="FG2370" s="1"/>
      <c r="FH2370" s="1"/>
      <c r="FI2370" s="1"/>
      <c r="FJ2370" s="1"/>
      <c r="FK2370" s="1"/>
      <c r="FL2370" s="1"/>
      <c r="FM2370" s="1"/>
      <c r="FN2370" s="1"/>
      <c r="FO2370" s="1"/>
      <c r="FP2370" s="1"/>
      <c r="FQ2370" s="1"/>
      <c r="FR2370" s="1"/>
      <c r="FS2370" s="1"/>
      <c r="FT2370" s="1"/>
      <c r="FU2370" s="1"/>
      <c r="FV2370" s="1"/>
      <c r="FW2370" s="1"/>
      <c r="FX2370" s="1"/>
      <c r="FY2370" s="1"/>
      <c r="FZ2370" s="1"/>
      <c r="GA2370" s="1"/>
      <c r="GB2370" s="1"/>
      <c r="GC2370" s="1"/>
      <c r="GD2370" s="1"/>
      <c r="GE2370" s="1"/>
      <c r="GF2370" s="1"/>
      <c r="GG2370" s="1"/>
      <c r="GH2370" s="1"/>
      <c r="GI2370" s="1"/>
      <c r="GJ2370" s="1"/>
      <c r="GK2370" s="1"/>
      <c r="GL2370" s="1"/>
      <c r="GM2370" s="1"/>
      <c r="GN2370" s="1"/>
      <c r="GO2370" s="1"/>
      <c r="GP2370" s="1"/>
      <c r="GQ2370" s="1"/>
      <c r="GR2370" s="1"/>
      <c r="GS2370" s="1"/>
      <c r="GT2370" s="1"/>
      <c r="GU2370" s="1"/>
      <c r="GV2370" s="1"/>
      <c r="GW2370" s="1"/>
      <c r="GX2370" s="1"/>
      <c r="GY2370" s="1"/>
      <c r="GZ2370" s="1"/>
      <c r="HA2370" s="1"/>
      <c r="HB2370" s="1"/>
      <c r="HC2370" s="1"/>
      <c r="HD2370" s="1"/>
      <c r="HE2370" s="1"/>
      <c r="HF2370" s="1"/>
      <c r="HG2370" s="1"/>
      <c r="HH2370" s="1"/>
      <c r="HI2370" s="1"/>
      <c r="HJ2370" s="1"/>
      <c r="HK2370" s="1"/>
      <c r="HL2370" s="1"/>
      <c r="HM2370" s="1"/>
      <c r="HN2370" s="1"/>
      <c r="HO2370" s="1"/>
      <c r="HP2370" s="1"/>
      <c r="HQ2370" s="1"/>
      <c r="HR2370" s="1"/>
      <c r="HS2370" s="1"/>
      <c r="HT2370" s="1"/>
      <c r="HU2370" s="1"/>
      <c r="HV2370" s="1"/>
      <c r="HW2370" s="1"/>
      <c r="HX2370" s="1"/>
      <c r="HY2370" s="1"/>
      <c r="HZ2370" s="1"/>
      <c r="IA2370" s="1"/>
      <c r="IB2370" s="1"/>
      <c r="IC2370" s="1"/>
      <c r="ID2370" s="1"/>
      <c r="IE2370" s="1"/>
      <c r="IF2370" s="1"/>
      <c r="IG2370" s="1"/>
      <c r="IH2370" s="1"/>
      <c r="II2370" s="1"/>
      <c r="IJ2370" s="1"/>
      <c r="IK2370" s="1"/>
      <c r="IL2370" s="1"/>
      <c r="IM2370" s="1"/>
      <c r="IN2370" s="1"/>
      <c r="IO2370" s="1"/>
      <c r="IP2370" s="1"/>
    </row>
    <row r="2371" spans="1:250" s="68" customFormat="1">
      <c r="A2371" s="1"/>
      <c r="B2371" s="65"/>
      <c r="C2371" s="67"/>
      <c r="E2371" s="1"/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1"/>
      <c r="Q2371" s="1"/>
      <c r="R2371" s="1"/>
      <c r="S2371" s="1"/>
      <c r="T2371" s="1"/>
      <c r="U2371" s="1"/>
      <c r="V2371" s="1"/>
      <c r="W2371" s="1"/>
      <c r="X2371" s="1"/>
      <c r="Y2371" s="1"/>
      <c r="Z2371" s="1"/>
      <c r="AA2371" s="1"/>
      <c r="AB2371" s="1"/>
      <c r="AC2371" s="1"/>
      <c r="AD2371" s="1"/>
      <c r="AE2371" s="1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  <c r="FH2371" s="1"/>
      <c r="FI2371" s="1"/>
      <c r="FJ2371" s="1"/>
      <c r="FK2371" s="1"/>
      <c r="FL2371" s="1"/>
      <c r="FM2371" s="1"/>
      <c r="FN2371" s="1"/>
      <c r="FO2371" s="1"/>
      <c r="FP2371" s="1"/>
      <c r="FQ2371" s="1"/>
      <c r="FR2371" s="1"/>
      <c r="FS2371" s="1"/>
      <c r="FT2371" s="1"/>
      <c r="FU2371" s="1"/>
      <c r="FV2371" s="1"/>
      <c r="FW2371" s="1"/>
      <c r="FX2371" s="1"/>
      <c r="FY2371" s="1"/>
      <c r="FZ2371" s="1"/>
      <c r="GA2371" s="1"/>
      <c r="GB2371" s="1"/>
      <c r="GC2371" s="1"/>
      <c r="GD2371" s="1"/>
      <c r="GE2371" s="1"/>
      <c r="GF2371" s="1"/>
      <c r="GG2371" s="1"/>
      <c r="GH2371" s="1"/>
      <c r="GI2371" s="1"/>
      <c r="GJ2371" s="1"/>
      <c r="GK2371" s="1"/>
      <c r="GL2371" s="1"/>
      <c r="GM2371" s="1"/>
      <c r="GN2371" s="1"/>
      <c r="GO2371" s="1"/>
      <c r="GP2371" s="1"/>
      <c r="GQ2371" s="1"/>
      <c r="GR2371" s="1"/>
      <c r="GS2371" s="1"/>
      <c r="GT2371" s="1"/>
      <c r="GU2371" s="1"/>
      <c r="GV2371" s="1"/>
      <c r="GW2371" s="1"/>
      <c r="GX2371" s="1"/>
      <c r="GY2371" s="1"/>
      <c r="GZ2371" s="1"/>
      <c r="HA2371" s="1"/>
      <c r="HB2371" s="1"/>
      <c r="HC2371" s="1"/>
      <c r="HD2371" s="1"/>
      <c r="HE2371" s="1"/>
      <c r="HF2371" s="1"/>
      <c r="HG2371" s="1"/>
      <c r="HH2371" s="1"/>
      <c r="HI2371" s="1"/>
      <c r="HJ2371" s="1"/>
      <c r="HK2371" s="1"/>
      <c r="HL2371" s="1"/>
      <c r="HM2371" s="1"/>
      <c r="HN2371" s="1"/>
      <c r="HO2371" s="1"/>
      <c r="HP2371" s="1"/>
      <c r="HQ2371" s="1"/>
      <c r="HR2371" s="1"/>
      <c r="HS2371" s="1"/>
      <c r="HT2371" s="1"/>
      <c r="HU2371" s="1"/>
      <c r="HV2371" s="1"/>
      <c r="HW2371" s="1"/>
      <c r="HX2371" s="1"/>
      <c r="HY2371" s="1"/>
      <c r="HZ2371" s="1"/>
      <c r="IA2371" s="1"/>
      <c r="IB2371" s="1"/>
      <c r="IC2371" s="1"/>
      <c r="ID2371" s="1"/>
      <c r="IE2371" s="1"/>
      <c r="IF2371" s="1"/>
      <c r="IG2371" s="1"/>
      <c r="IH2371" s="1"/>
      <c r="II2371" s="1"/>
      <c r="IJ2371" s="1"/>
      <c r="IK2371" s="1"/>
      <c r="IL2371" s="1"/>
      <c r="IM2371" s="1"/>
      <c r="IN2371" s="1"/>
      <c r="IO2371" s="1"/>
      <c r="IP2371" s="1"/>
    </row>
    <row r="2372" spans="1:250" s="68" customFormat="1">
      <c r="A2372" s="1"/>
      <c r="B2372" s="65"/>
      <c r="C2372" s="67"/>
      <c r="E2372" s="1"/>
      <c r="F2372" s="1"/>
      <c r="G2372" s="1"/>
      <c r="H2372" s="1"/>
      <c r="I2372" s="1"/>
      <c r="J2372" s="1"/>
      <c r="K2372" s="1"/>
      <c r="L2372" s="1"/>
      <c r="M2372" s="1"/>
      <c r="N2372" s="1"/>
      <c r="O2372" s="1"/>
      <c r="P2372" s="1"/>
      <c r="Q2372" s="1"/>
      <c r="R2372" s="1"/>
      <c r="S2372" s="1"/>
      <c r="T2372" s="1"/>
      <c r="U2372" s="1"/>
      <c r="V2372" s="1"/>
      <c r="W2372" s="1"/>
      <c r="X2372" s="1"/>
      <c r="Y2372" s="1"/>
      <c r="Z2372" s="1"/>
      <c r="AA2372" s="1"/>
      <c r="AB2372" s="1"/>
      <c r="AC2372" s="1"/>
      <c r="AD2372" s="1"/>
      <c r="AE2372" s="1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  <c r="FG2372" s="1"/>
      <c r="FH2372" s="1"/>
      <c r="FI2372" s="1"/>
      <c r="FJ2372" s="1"/>
      <c r="FK2372" s="1"/>
      <c r="FL2372" s="1"/>
      <c r="FM2372" s="1"/>
      <c r="FN2372" s="1"/>
      <c r="FO2372" s="1"/>
      <c r="FP2372" s="1"/>
      <c r="FQ2372" s="1"/>
      <c r="FR2372" s="1"/>
      <c r="FS2372" s="1"/>
      <c r="FT2372" s="1"/>
      <c r="FU2372" s="1"/>
      <c r="FV2372" s="1"/>
      <c r="FW2372" s="1"/>
      <c r="FX2372" s="1"/>
      <c r="FY2372" s="1"/>
      <c r="FZ2372" s="1"/>
      <c r="GA2372" s="1"/>
      <c r="GB2372" s="1"/>
      <c r="GC2372" s="1"/>
      <c r="GD2372" s="1"/>
      <c r="GE2372" s="1"/>
      <c r="GF2372" s="1"/>
      <c r="GG2372" s="1"/>
      <c r="GH2372" s="1"/>
      <c r="GI2372" s="1"/>
      <c r="GJ2372" s="1"/>
      <c r="GK2372" s="1"/>
      <c r="GL2372" s="1"/>
      <c r="GM2372" s="1"/>
      <c r="GN2372" s="1"/>
      <c r="GO2372" s="1"/>
      <c r="GP2372" s="1"/>
      <c r="GQ2372" s="1"/>
      <c r="GR2372" s="1"/>
      <c r="GS2372" s="1"/>
      <c r="GT2372" s="1"/>
      <c r="GU2372" s="1"/>
      <c r="GV2372" s="1"/>
      <c r="GW2372" s="1"/>
      <c r="GX2372" s="1"/>
      <c r="GY2372" s="1"/>
      <c r="GZ2372" s="1"/>
      <c r="HA2372" s="1"/>
      <c r="HB2372" s="1"/>
      <c r="HC2372" s="1"/>
      <c r="HD2372" s="1"/>
      <c r="HE2372" s="1"/>
      <c r="HF2372" s="1"/>
      <c r="HG2372" s="1"/>
      <c r="HH2372" s="1"/>
      <c r="HI2372" s="1"/>
      <c r="HJ2372" s="1"/>
      <c r="HK2372" s="1"/>
      <c r="HL2372" s="1"/>
      <c r="HM2372" s="1"/>
      <c r="HN2372" s="1"/>
      <c r="HO2372" s="1"/>
      <c r="HP2372" s="1"/>
      <c r="HQ2372" s="1"/>
      <c r="HR2372" s="1"/>
      <c r="HS2372" s="1"/>
      <c r="HT2372" s="1"/>
      <c r="HU2372" s="1"/>
      <c r="HV2372" s="1"/>
      <c r="HW2372" s="1"/>
      <c r="HX2372" s="1"/>
      <c r="HY2372" s="1"/>
      <c r="HZ2372" s="1"/>
      <c r="IA2372" s="1"/>
      <c r="IB2372" s="1"/>
      <c r="IC2372" s="1"/>
      <c r="ID2372" s="1"/>
      <c r="IE2372" s="1"/>
      <c r="IF2372" s="1"/>
      <c r="IG2372" s="1"/>
      <c r="IH2372" s="1"/>
      <c r="II2372" s="1"/>
      <c r="IJ2372" s="1"/>
      <c r="IK2372" s="1"/>
      <c r="IL2372" s="1"/>
      <c r="IM2372" s="1"/>
      <c r="IN2372" s="1"/>
      <c r="IO2372" s="1"/>
      <c r="IP2372" s="1"/>
    </row>
    <row r="2373" spans="1:250" s="68" customFormat="1">
      <c r="A2373" s="1"/>
      <c r="B2373" s="65"/>
      <c r="C2373" s="67"/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1"/>
      <c r="U2373" s="1"/>
      <c r="V2373" s="1"/>
      <c r="W2373" s="1"/>
      <c r="X2373" s="1"/>
      <c r="Y2373" s="1"/>
      <c r="Z2373" s="1"/>
      <c r="AA2373" s="1"/>
      <c r="AB2373" s="1"/>
      <c r="AC2373" s="1"/>
      <c r="AD2373" s="1"/>
      <c r="AE2373" s="1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  <c r="FH2373" s="1"/>
      <c r="FI2373" s="1"/>
      <c r="FJ2373" s="1"/>
      <c r="FK2373" s="1"/>
      <c r="FL2373" s="1"/>
      <c r="FM2373" s="1"/>
      <c r="FN2373" s="1"/>
      <c r="FO2373" s="1"/>
      <c r="FP2373" s="1"/>
      <c r="FQ2373" s="1"/>
      <c r="FR2373" s="1"/>
      <c r="FS2373" s="1"/>
      <c r="FT2373" s="1"/>
      <c r="FU2373" s="1"/>
      <c r="FV2373" s="1"/>
      <c r="FW2373" s="1"/>
      <c r="FX2373" s="1"/>
      <c r="FY2373" s="1"/>
      <c r="FZ2373" s="1"/>
      <c r="GA2373" s="1"/>
      <c r="GB2373" s="1"/>
      <c r="GC2373" s="1"/>
      <c r="GD2373" s="1"/>
      <c r="GE2373" s="1"/>
      <c r="GF2373" s="1"/>
      <c r="GG2373" s="1"/>
      <c r="GH2373" s="1"/>
      <c r="GI2373" s="1"/>
      <c r="GJ2373" s="1"/>
      <c r="GK2373" s="1"/>
      <c r="GL2373" s="1"/>
      <c r="GM2373" s="1"/>
      <c r="GN2373" s="1"/>
      <c r="GO2373" s="1"/>
      <c r="GP2373" s="1"/>
      <c r="GQ2373" s="1"/>
      <c r="GR2373" s="1"/>
      <c r="GS2373" s="1"/>
      <c r="GT2373" s="1"/>
      <c r="GU2373" s="1"/>
      <c r="GV2373" s="1"/>
      <c r="GW2373" s="1"/>
      <c r="GX2373" s="1"/>
      <c r="GY2373" s="1"/>
      <c r="GZ2373" s="1"/>
      <c r="HA2373" s="1"/>
      <c r="HB2373" s="1"/>
      <c r="HC2373" s="1"/>
      <c r="HD2373" s="1"/>
      <c r="HE2373" s="1"/>
      <c r="HF2373" s="1"/>
      <c r="HG2373" s="1"/>
      <c r="HH2373" s="1"/>
      <c r="HI2373" s="1"/>
      <c r="HJ2373" s="1"/>
      <c r="HK2373" s="1"/>
      <c r="HL2373" s="1"/>
      <c r="HM2373" s="1"/>
      <c r="HN2373" s="1"/>
      <c r="HO2373" s="1"/>
      <c r="HP2373" s="1"/>
      <c r="HQ2373" s="1"/>
      <c r="HR2373" s="1"/>
      <c r="HS2373" s="1"/>
      <c r="HT2373" s="1"/>
      <c r="HU2373" s="1"/>
      <c r="HV2373" s="1"/>
      <c r="HW2373" s="1"/>
      <c r="HX2373" s="1"/>
      <c r="HY2373" s="1"/>
      <c r="HZ2373" s="1"/>
      <c r="IA2373" s="1"/>
      <c r="IB2373" s="1"/>
      <c r="IC2373" s="1"/>
      <c r="ID2373" s="1"/>
      <c r="IE2373" s="1"/>
      <c r="IF2373" s="1"/>
      <c r="IG2373" s="1"/>
      <c r="IH2373" s="1"/>
      <c r="II2373" s="1"/>
      <c r="IJ2373" s="1"/>
      <c r="IK2373" s="1"/>
      <c r="IL2373" s="1"/>
      <c r="IM2373" s="1"/>
      <c r="IN2373" s="1"/>
      <c r="IO2373" s="1"/>
      <c r="IP2373" s="1"/>
    </row>
    <row r="2374" spans="1:250" s="68" customFormat="1">
      <c r="A2374" s="1"/>
      <c r="B2374" s="65"/>
      <c r="C2374" s="67"/>
      <c r="E2374" s="1"/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1"/>
      <c r="Q2374" s="1"/>
      <c r="R2374" s="1"/>
      <c r="S2374" s="1"/>
      <c r="T2374" s="1"/>
      <c r="U2374" s="1"/>
      <c r="V2374" s="1"/>
      <c r="W2374" s="1"/>
      <c r="X2374" s="1"/>
      <c r="Y2374" s="1"/>
      <c r="Z2374" s="1"/>
      <c r="AA2374" s="1"/>
      <c r="AB2374" s="1"/>
      <c r="AC2374" s="1"/>
      <c r="AD2374" s="1"/>
      <c r="AE2374" s="1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  <c r="FG2374" s="1"/>
      <c r="FH2374" s="1"/>
      <c r="FI2374" s="1"/>
      <c r="FJ2374" s="1"/>
      <c r="FK2374" s="1"/>
      <c r="FL2374" s="1"/>
      <c r="FM2374" s="1"/>
      <c r="FN2374" s="1"/>
      <c r="FO2374" s="1"/>
      <c r="FP2374" s="1"/>
      <c r="FQ2374" s="1"/>
      <c r="FR2374" s="1"/>
      <c r="FS2374" s="1"/>
      <c r="FT2374" s="1"/>
      <c r="FU2374" s="1"/>
      <c r="FV2374" s="1"/>
      <c r="FW2374" s="1"/>
      <c r="FX2374" s="1"/>
      <c r="FY2374" s="1"/>
      <c r="FZ2374" s="1"/>
      <c r="GA2374" s="1"/>
      <c r="GB2374" s="1"/>
      <c r="GC2374" s="1"/>
      <c r="GD2374" s="1"/>
      <c r="GE2374" s="1"/>
      <c r="GF2374" s="1"/>
      <c r="GG2374" s="1"/>
      <c r="GH2374" s="1"/>
      <c r="GI2374" s="1"/>
      <c r="GJ2374" s="1"/>
      <c r="GK2374" s="1"/>
      <c r="GL2374" s="1"/>
      <c r="GM2374" s="1"/>
      <c r="GN2374" s="1"/>
      <c r="GO2374" s="1"/>
      <c r="GP2374" s="1"/>
      <c r="GQ2374" s="1"/>
      <c r="GR2374" s="1"/>
      <c r="GS2374" s="1"/>
      <c r="GT2374" s="1"/>
      <c r="GU2374" s="1"/>
      <c r="GV2374" s="1"/>
      <c r="GW2374" s="1"/>
      <c r="GX2374" s="1"/>
      <c r="GY2374" s="1"/>
      <c r="GZ2374" s="1"/>
      <c r="HA2374" s="1"/>
      <c r="HB2374" s="1"/>
      <c r="HC2374" s="1"/>
      <c r="HD2374" s="1"/>
      <c r="HE2374" s="1"/>
      <c r="HF2374" s="1"/>
      <c r="HG2374" s="1"/>
      <c r="HH2374" s="1"/>
      <c r="HI2374" s="1"/>
      <c r="HJ2374" s="1"/>
      <c r="HK2374" s="1"/>
      <c r="HL2374" s="1"/>
      <c r="HM2374" s="1"/>
      <c r="HN2374" s="1"/>
      <c r="HO2374" s="1"/>
      <c r="HP2374" s="1"/>
      <c r="HQ2374" s="1"/>
      <c r="HR2374" s="1"/>
      <c r="HS2374" s="1"/>
      <c r="HT2374" s="1"/>
      <c r="HU2374" s="1"/>
      <c r="HV2374" s="1"/>
      <c r="HW2374" s="1"/>
      <c r="HX2374" s="1"/>
      <c r="HY2374" s="1"/>
      <c r="HZ2374" s="1"/>
      <c r="IA2374" s="1"/>
      <c r="IB2374" s="1"/>
      <c r="IC2374" s="1"/>
      <c r="ID2374" s="1"/>
      <c r="IE2374" s="1"/>
      <c r="IF2374" s="1"/>
      <c r="IG2374" s="1"/>
      <c r="IH2374" s="1"/>
      <c r="II2374" s="1"/>
      <c r="IJ2374" s="1"/>
      <c r="IK2374" s="1"/>
      <c r="IL2374" s="1"/>
      <c r="IM2374" s="1"/>
      <c r="IN2374" s="1"/>
      <c r="IO2374" s="1"/>
      <c r="IP2374" s="1"/>
    </row>
    <row r="2375" spans="1:250" s="68" customFormat="1">
      <c r="A2375" s="1"/>
      <c r="B2375" s="65"/>
      <c r="C2375" s="67"/>
      <c r="E2375" s="1"/>
      <c r="F2375" s="1"/>
      <c r="G2375" s="1"/>
      <c r="H2375" s="1"/>
      <c r="I2375" s="1"/>
      <c r="J2375" s="1"/>
      <c r="K2375" s="1"/>
      <c r="L2375" s="1"/>
      <c r="M2375" s="1"/>
      <c r="N2375" s="1"/>
      <c r="O2375" s="1"/>
      <c r="P2375" s="1"/>
      <c r="Q2375" s="1"/>
      <c r="R2375" s="1"/>
      <c r="S2375" s="1"/>
      <c r="T2375" s="1"/>
      <c r="U2375" s="1"/>
      <c r="V2375" s="1"/>
      <c r="W2375" s="1"/>
      <c r="X2375" s="1"/>
      <c r="Y2375" s="1"/>
      <c r="Z2375" s="1"/>
      <c r="AA2375" s="1"/>
      <c r="AB2375" s="1"/>
      <c r="AC2375" s="1"/>
      <c r="AD2375" s="1"/>
      <c r="AE2375" s="1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  <c r="FG2375" s="1"/>
      <c r="FH2375" s="1"/>
      <c r="FI2375" s="1"/>
      <c r="FJ2375" s="1"/>
      <c r="FK2375" s="1"/>
      <c r="FL2375" s="1"/>
      <c r="FM2375" s="1"/>
      <c r="FN2375" s="1"/>
      <c r="FO2375" s="1"/>
      <c r="FP2375" s="1"/>
      <c r="FQ2375" s="1"/>
      <c r="FR2375" s="1"/>
      <c r="FS2375" s="1"/>
      <c r="FT2375" s="1"/>
      <c r="FU2375" s="1"/>
      <c r="FV2375" s="1"/>
      <c r="FW2375" s="1"/>
      <c r="FX2375" s="1"/>
      <c r="FY2375" s="1"/>
      <c r="FZ2375" s="1"/>
      <c r="GA2375" s="1"/>
      <c r="GB2375" s="1"/>
      <c r="GC2375" s="1"/>
      <c r="GD2375" s="1"/>
      <c r="GE2375" s="1"/>
      <c r="GF2375" s="1"/>
      <c r="GG2375" s="1"/>
      <c r="GH2375" s="1"/>
      <c r="GI2375" s="1"/>
      <c r="GJ2375" s="1"/>
      <c r="GK2375" s="1"/>
      <c r="GL2375" s="1"/>
      <c r="GM2375" s="1"/>
      <c r="GN2375" s="1"/>
      <c r="GO2375" s="1"/>
      <c r="GP2375" s="1"/>
      <c r="GQ2375" s="1"/>
      <c r="GR2375" s="1"/>
      <c r="GS2375" s="1"/>
      <c r="GT2375" s="1"/>
      <c r="GU2375" s="1"/>
      <c r="GV2375" s="1"/>
      <c r="GW2375" s="1"/>
      <c r="GX2375" s="1"/>
      <c r="GY2375" s="1"/>
      <c r="GZ2375" s="1"/>
      <c r="HA2375" s="1"/>
      <c r="HB2375" s="1"/>
      <c r="HC2375" s="1"/>
      <c r="HD2375" s="1"/>
      <c r="HE2375" s="1"/>
      <c r="HF2375" s="1"/>
      <c r="HG2375" s="1"/>
      <c r="HH2375" s="1"/>
      <c r="HI2375" s="1"/>
      <c r="HJ2375" s="1"/>
      <c r="HK2375" s="1"/>
      <c r="HL2375" s="1"/>
      <c r="HM2375" s="1"/>
      <c r="HN2375" s="1"/>
      <c r="HO2375" s="1"/>
      <c r="HP2375" s="1"/>
      <c r="HQ2375" s="1"/>
      <c r="HR2375" s="1"/>
      <c r="HS2375" s="1"/>
      <c r="HT2375" s="1"/>
      <c r="HU2375" s="1"/>
      <c r="HV2375" s="1"/>
      <c r="HW2375" s="1"/>
      <c r="HX2375" s="1"/>
      <c r="HY2375" s="1"/>
      <c r="HZ2375" s="1"/>
      <c r="IA2375" s="1"/>
      <c r="IB2375" s="1"/>
      <c r="IC2375" s="1"/>
      <c r="ID2375" s="1"/>
      <c r="IE2375" s="1"/>
      <c r="IF2375" s="1"/>
      <c r="IG2375" s="1"/>
      <c r="IH2375" s="1"/>
      <c r="II2375" s="1"/>
      <c r="IJ2375" s="1"/>
      <c r="IK2375" s="1"/>
      <c r="IL2375" s="1"/>
      <c r="IM2375" s="1"/>
      <c r="IN2375" s="1"/>
      <c r="IO2375" s="1"/>
      <c r="IP2375" s="1"/>
    </row>
    <row r="2376" spans="1:250" s="68" customFormat="1">
      <c r="A2376" s="1"/>
      <c r="B2376" s="65"/>
      <c r="C2376" s="67"/>
      <c r="E2376" s="1"/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1"/>
      <c r="Q2376" s="1"/>
      <c r="R2376" s="1"/>
      <c r="S2376" s="1"/>
      <c r="T2376" s="1"/>
      <c r="U2376" s="1"/>
      <c r="V2376" s="1"/>
      <c r="W2376" s="1"/>
      <c r="X2376" s="1"/>
      <c r="Y2376" s="1"/>
      <c r="Z2376" s="1"/>
      <c r="AA2376" s="1"/>
      <c r="AB2376" s="1"/>
      <c r="AC2376" s="1"/>
      <c r="AD2376" s="1"/>
      <c r="AE2376" s="1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  <c r="FG2376" s="1"/>
      <c r="FH2376" s="1"/>
      <c r="FI2376" s="1"/>
      <c r="FJ2376" s="1"/>
      <c r="FK2376" s="1"/>
      <c r="FL2376" s="1"/>
      <c r="FM2376" s="1"/>
      <c r="FN2376" s="1"/>
      <c r="FO2376" s="1"/>
      <c r="FP2376" s="1"/>
      <c r="FQ2376" s="1"/>
      <c r="FR2376" s="1"/>
      <c r="FS2376" s="1"/>
      <c r="FT2376" s="1"/>
      <c r="FU2376" s="1"/>
      <c r="FV2376" s="1"/>
      <c r="FW2376" s="1"/>
      <c r="FX2376" s="1"/>
      <c r="FY2376" s="1"/>
      <c r="FZ2376" s="1"/>
      <c r="GA2376" s="1"/>
      <c r="GB2376" s="1"/>
      <c r="GC2376" s="1"/>
      <c r="GD2376" s="1"/>
      <c r="GE2376" s="1"/>
      <c r="GF2376" s="1"/>
      <c r="GG2376" s="1"/>
      <c r="GH2376" s="1"/>
      <c r="GI2376" s="1"/>
      <c r="GJ2376" s="1"/>
      <c r="GK2376" s="1"/>
      <c r="GL2376" s="1"/>
      <c r="GM2376" s="1"/>
      <c r="GN2376" s="1"/>
      <c r="GO2376" s="1"/>
      <c r="GP2376" s="1"/>
      <c r="GQ2376" s="1"/>
      <c r="GR2376" s="1"/>
      <c r="GS2376" s="1"/>
      <c r="GT2376" s="1"/>
      <c r="GU2376" s="1"/>
      <c r="GV2376" s="1"/>
      <c r="GW2376" s="1"/>
      <c r="GX2376" s="1"/>
      <c r="GY2376" s="1"/>
      <c r="GZ2376" s="1"/>
      <c r="HA2376" s="1"/>
      <c r="HB2376" s="1"/>
      <c r="HC2376" s="1"/>
      <c r="HD2376" s="1"/>
      <c r="HE2376" s="1"/>
      <c r="HF2376" s="1"/>
      <c r="HG2376" s="1"/>
      <c r="HH2376" s="1"/>
      <c r="HI2376" s="1"/>
      <c r="HJ2376" s="1"/>
      <c r="HK2376" s="1"/>
      <c r="HL2376" s="1"/>
      <c r="HM2376" s="1"/>
      <c r="HN2376" s="1"/>
      <c r="HO2376" s="1"/>
      <c r="HP2376" s="1"/>
      <c r="HQ2376" s="1"/>
      <c r="HR2376" s="1"/>
      <c r="HS2376" s="1"/>
      <c r="HT2376" s="1"/>
      <c r="HU2376" s="1"/>
      <c r="HV2376" s="1"/>
      <c r="HW2376" s="1"/>
      <c r="HX2376" s="1"/>
      <c r="HY2376" s="1"/>
      <c r="HZ2376" s="1"/>
      <c r="IA2376" s="1"/>
      <c r="IB2376" s="1"/>
      <c r="IC2376" s="1"/>
      <c r="ID2376" s="1"/>
      <c r="IE2376" s="1"/>
      <c r="IF2376" s="1"/>
      <c r="IG2376" s="1"/>
      <c r="IH2376" s="1"/>
      <c r="II2376" s="1"/>
      <c r="IJ2376" s="1"/>
      <c r="IK2376" s="1"/>
      <c r="IL2376" s="1"/>
      <c r="IM2376" s="1"/>
      <c r="IN2376" s="1"/>
      <c r="IO2376" s="1"/>
      <c r="IP2376" s="1"/>
    </row>
    <row r="2377" spans="1:250" s="68" customFormat="1">
      <c r="A2377" s="1"/>
      <c r="B2377" s="65"/>
      <c r="C2377" s="67"/>
      <c r="E2377" s="1"/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1"/>
      <c r="Q2377" s="1"/>
      <c r="R2377" s="1"/>
      <c r="S2377" s="1"/>
      <c r="T2377" s="1"/>
      <c r="U2377" s="1"/>
      <c r="V2377" s="1"/>
      <c r="W2377" s="1"/>
      <c r="X2377" s="1"/>
      <c r="Y2377" s="1"/>
      <c r="Z2377" s="1"/>
      <c r="AA2377" s="1"/>
      <c r="AB2377" s="1"/>
      <c r="AC2377" s="1"/>
      <c r="AD2377" s="1"/>
      <c r="AE2377" s="1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  <c r="FG2377" s="1"/>
      <c r="FH2377" s="1"/>
      <c r="FI2377" s="1"/>
      <c r="FJ2377" s="1"/>
      <c r="FK2377" s="1"/>
      <c r="FL2377" s="1"/>
      <c r="FM2377" s="1"/>
      <c r="FN2377" s="1"/>
      <c r="FO2377" s="1"/>
      <c r="FP2377" s="1"/>
      <c r="FQ2377" s="1"/>
      <c r="FR2377" s="1"/>
      <c r="FS2377" s="1"/>
      <c r="FT2377" s="1"/>
      <c r="FU2377" s="1"/>
      <c r="FV2377" s="1"/>
      <c r="FW2377" s="1"/>
      <c r="FX2377" s="1"/>
      <c r="FY2377" s="1"/>
      <c r="FZ2377" s="1"/>
      <c r="GA2377" s="1"/>
      <c r="GB2377" s="1"/>
      <c r="GC2377" s="1"/>
      <c r="GD2377" s="1"/>
      <c r="GE2377" s="1"/>
      <c r="GF2377" s="1"/>
      <c r="GG2377" s="1"/>
      <c r="GH2377" s="1"/>
      <c r="GI2377" s="1"/>
      <c r="GJ2377" s="1"/>
      <c r="GK2377" s="1"/>
      <c r="GL2377" s="1"/>
      <c r="GM2377" s="1"/>
      <c r="GN2377" s="1"/>
      <c r="GO2377" s="1"/>
      <c r="GP2377" s="1"/>
      <c r="GQ2377" s="1"/>
      <c r="GR2377" s="1"/>
      <c r="GS2377" s="1"/>
      <c r="GT2377" s="1"/>
      <c r="GU2377" s="1"/>
      <c r="GV2377" s="1"/>
      <c r="GW2377" s="1"/>
      <c r="GX2377" s="1"/>
      <c r="GY2377" s="1"/>
      <c r="GZ2377" s="1"/>
      <c r="HA2377" s="1"/>
      <c r="HB2377" s="1"/>
      <c r="HC2377" s="1"/>
      <c r="HD2377" s="1"/>
      <c r="HE2377" s="1"/>
      <c r="HF2377" s="1"/>
      <c r="HG2377" s="1"/>
      <c r="HH2377" s="1"/>
      <c r="HI2377" s="1"/>
      <c r="HJ2377" s="1"/>
      <c r="HK2377" s="1"/>
      <c r="HL2377" s="1"/>
      <c r="HM2377" s="1"/>
      <c r="HN2377" s="1"/>
      <c r="HO2377" s="1"/>
      <c r="HP2377" s="1"/>
      <c r="HQ2377" s="1"/>
      <c r="HR2377" s="1"/>
      <c r="HS2377" s="1"/>
      <c r="HT2377" s="1"/>
      <c r="HU2377" s="1"/>
      <c r="HV2377" s="1"/>
      <c r="HW2377" s="1"/>
      <c r="HX2377" s="1"/>
      <c r="HY2377" s="1"/>
      <c r="HZ2377" s="1"/>
      <c r="IA2377" s="1"/>
      <c r="IB2377" s="1"/>
      <c r="IC2377" s="1"/>
      <c r="ID2377" s="1"/>
      <c r="IE2377" s="1"/>
      <c r="IF2377" s="1"/>
      <c r="IG2377" s="1"/>
      <c r="IH2377" s="1"/>
      <c r="II2377" s="1"/>
      <c r="IJ2377" s="1"/>
      <c r="IK2377" s="1"/>
      <c r="IL2377" s="1"/>
      <c r="IM2377" s="1"/>
      <c r="IN2377" s="1"/>
      <c r="IO2377" s="1"/>
      <c r="IP2377" s="1"/>
    </row>
    <row r="2378" spans="1:250" s="68" customFormat="1">
      <c r="A2378" s="1"/>
      <c r="B2378" s="65"/>
      <c r="C2378" s="67"/>
      <c r="E2378" s="1"/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/>
      <c r="S2378" s="1"/>
      <c r="T2378" s="1"/>
      <c r="U2378" s="1"/>
      <c r="V2378" s="1"/>
      <c r="W2378" s="1"/>
      <c r="X2378" s="1"/>
      <c r="Y2378" s="1"/>
      <c r="Z2378" s="1"/>
      <c r="AA2378" s="1"/>
      <c r="AB2378" s="1"/>
      <c r="AC2378" s="1"/>
      <c r="AD2378" s="1"/>
      <c r="AE2378" s="1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  <c r="FG2378" s="1"/>
      <c r="FH2378" s="1"/>
      <c r="FI2378" s="1"/>
      <c r="FJ2378" s="1"/>
      <c r="FK2378" s="1"/>
      <c r="FL2378" s="1"/>
      <c r="FM2378" s="1"/>
      <c r="FN2378" s="1"/>
      <c r="FO2378" s="1"/>
      <c r="FP2378" s="1"/>
      <c r="FQ2378" s="1"/>
      <c r="FR2378" s="1"/>
      <c r="FS2378" s="1"/>
      <c r="FT2378" s="1"/>
      <c r="FU2378" s="1"/>
      <c r="FV2378" s="1"/>
      <c r="FW2378" s="1"/>
      <c r="FX2378" s="1"/>
      <c r="FY2378" s="1"/>
      <c r="FZ2378" s="1"/>
      <c r="GA2378" s="1"/>
      <c r="GB2378" s="1"/>
      <c r="GC2378" s="1"/>
      <c r="GD2378" s="1"/>
      <c r="GE2378" s="1"/>
      <c r="GF2378" s="1"/>
      <c r="GG2378" s="1"/>
      <c r="GH2378" s="1"/>
      <c r="GI2378" s="1"/>
      <c r="GJ2378" s="1"/>
      <c r="GK2378" s="1"/>
      <c r="GL2378" s="1"/>
      <c r="GM2378" s="1"/>
      <c r="GN2378" s="1"/>
      <c r="GO2378" s="1"/>
      <c r="GP2378" s="1"/>
      <c r="GQ2378" s="1"/>
      <c r="GR2378" s="1"/>
      <c r="GS2378" s="1"/>
      <c r="GT2378" s="1"/>
      <c r="GU2378" s="1"/>
      <c r="GV2378" s="1"/>
      <c r="GW2378" s="1"/>
      <c r="GX2378" s="1"/>
      <c r="GY2378" s="1"/>
      <c r="GZ2378" s="1"/>
      <c r="HA2378" s="1"/>
      <c r="HB2378" s="1"/>
      <c r="HC2378" s="1"/>
      <c r="HD2378" s="1"/>
      <c r="HE2378" s="1"/>
      <c r="HF2378" s="1"/>
      <c r="HG2378" s="1"/>
      <c r="HH2378" s="1"/>
      <c r="HI2378" s="1"/>
      <c r="HJ2378" s="1"/>
      <c r="HK2378" s="1"/>
      <c r="HL2378" s="1"/>
      <c r="HM2378" s="1"/>
      <c r="HN2378" s="1"/>
      <c r="HO2378" s="1"/>
      <c r="HP2378" s="1"/>
      <c r="HQ2378" s="1"/>
      <c r="HR2378" s="1"/>
      <c r="HS2378" s="1"/>
      <c r="HT2378" s="1"/>
      <c r="HU2378" s="1"/>
      <c r="HV2378" s="1"/>
      <c r="HW2378" s="1"/>
      <c r="HX2378" s="1"/>
      <c r="HY2378" s="1"/>
      <c r="HZ2378" s="1"/>
      <c r="IA2378" s="1"/>
      <c r="IB2378" s="1"/>
      <c r="IC2378" s="1"/>
      <c r="ID2378" s="1"/>
      <c r="IE2378" s="1"/>
      <c r="IF2378" s="1"/>
      <c r="IG2378" s="1"/>
      <c r="IH2378" s="1"/>
      <c r="II2378" s="1"/>
      <c r="IJ2378" s="1"/>
      <c r="IK2378" s="1"/>
      <c r="IL2378" s="1"/>
      <c r="IM2378" s="1"/>
      <c r="IN2378" s="1"/>
      <c r="IO2378" s="1"/>
      <c r="IP2378" s="1"/>
    </row>
    <row r="2379" spans="1:250" s="68" customFormat="1">
      <c r="A2379" s="1"/>
      <c r="B2379" s="65"/>
      <c r="C2379" s="67"/>
      <c r="E2379" s="1"/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1"/>
      <c r="Q2379" s="1"/>
      <c r="R2379" s="1"/>
      <c r="S2379" s="1"/>
      <c r="T2379" s="1"/>
      <c r="U2379" s="1"/>
      <c r="V2379" s="1"/>
      <c r="W2379" s="1"/>
      <c r="X2379" s="1"/>
      <c r="Y2379" s="1"/>
      <c r="Z2379" s="1"/>
      <c r="AA2379" s="1"/>
      <c r="AB2379" s="1"/>
      <c r="AC2379" s="1"/>
      <c r="AD2379" s="1"/>
      <c r="AE2379" s="1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  <c r="FG2379" s="1"/>
      <c r="FH2379" s="1"/>
      <c r="FI2379" s="1"/>
      <c r="FJ2379" s="1"/>
      <c r="FK2379" s="1"/>
      <c r="FL2379" s="1"/>
      <c r="FM2379" s="1"/>
      <c r="FN2379" s="1"/>
      <c r="FO2379" s="1"/>
      <c r="FP2379" s="1"/>
      <c r="FQ2379" s="1"/>
      <c r="FR2379" s="1"/>
      <c r="FS2379" s="1"/>
      <c r="FT2379" s="1"/>
      <c r="FU2379" s="1"/>
      <c r="FV2379" s="1"/>
      <c r="FW2379" s="1"/>
      <c r="FX2379" s="1"/>
      <c r="FY2379" s="1"/>
      <c r="FZ2379" s="1"/>
      <c r="GA2379" s="1"/>
      <c r="GB2379" s="1"/>
      <c r="GC2379" s="1"/>
      <c r="GD2379" s="1"/>
      <c r="GE2379" s="1"/>
      <c r="GF2379" s="1"/>
      <c r="GG2379" s="1"/>
      <c r="GH2379" s="1"/>
      <c r="GI2379" s="1"/>
      <c r="GJ2379" s="1"/>
      <c r="GK2379" s="1"/>
      <c r="GL2379" s="1"/>
      <c r="GM2379" s="1"/>
      <c r="GN2379" s="1"/>
      <c r="GO2379" s="1"/>
      <c r="GP2379" s="1"/>
      <c r="GQ2379" s="1"/>
      <c r="GR2379" s="1"/>
      <c r="GS2379" s="1"/>
      <c r="GT2379" s="1"/>
      <c r="GU2379" s="1"/>
      <c r="GV2379" s="1"/>
      <c r="GW2379" s="1"/>
      <c r="GX2379" s="1"/>
      <c r="GY2379" s="1"/>
      <c r="GZ2379" s="1"/>
      <c r="HA2379" s="1"/>
      <c r="HB2379" s="1"/>
      <c r="HC2379" s="1"/>
      <c r="HD2379" s="1"/>
      <c r="HE2379" s="1"/>
      <c r="HF2379" s="1"/>
      <c r="HG2379" s="1"/>
      <c r="HH2379" s="1"/>
      <c r="HI2379" s="1"/>
      <c r="HJ2379" s="1"/>
      <c r="HK2379" s="1"/>
      <c r="HL2379" s="1"/>
      <c r="HM2379" s="1"/>
      <c r="HN2379" s="1"/>
      <c r="HO2379" s="1"/>
      <c r="HP2379" s="1"/>
      <c r="HQ2379" s="1"/>
      <c r="HR2379" s="1"/>
      <c r="HS2379" s="1"/>
      <c r="HT2379" s="1"/>
      <c r="HU2379" s="1"/>
      <c r="HV2379" s="1"/>
      <c r="HW2379" s="1"/>
      <c r="HX2379" s="1"/>
      <c r="HY2379" s="1"/>
      <c r="HZ2379" s="1"/>
      <c r="IA2379" s="1"/>
      <c r="IB2379" s="1"/>
      <c r="IC2379" s="1"/>
      <c r="ID2379" s="1"/>
      <c r="IE2379" s="1"/>
      <c r="IF2379" s="1"/>
      <c r="IG2379" s="1"/>
      <c r="IH2379" s="1"/>
      <c r="II2379" s="1"/>
      <c r="IJ2379" s="1"/>
      <c r="IK2379" s="1"/>
      <c r="IL2379" s="1"/>
      <c r="IM2379" s="1"/>
      <c r="IN2379" s="1"/>
      <c r="IO2379" s="1"/>
      <c r="IP2379" s="1"/>
    </row>
    <row r="2380" spans="1:250" s="68" customFormat="1">
      <c r="A2380" s="1"/>
      <c r="B2380" s="65"/>
      <c r="C2380" s="67"/>
      <c r="E2380" s="1"/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1"/>
      <c r="Q2380" s="1"/>
      <c r="R2380" s="1"/>
      <c r="S2380" s="1"/>
      <c r="T2380" s="1"/>
      <c r="U2380" s="1"/>
      <c r="V2380" s="1"/>
      <c r="W2380" s="1"/>
      <c r="X2380" s="1"/>
      <c r="Y2380" s="1"/>
      <c r="Z2380" s="1"/>
      <c r="AA2380" s="1"/>
      <c r="AB2380" s="1"/>
      <c r="AC2380" s="1"/>
      <c r="AD2380" s="1"/>
      <c r="AE2380" s="1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  <c r="FG2380" s="1"/>
      <c r="FH2380" s="1"/>
      <c r="FI2380" s="1"/>
      <c r="FJ2380" s="1"/>
      <c r="FK2380" s="1"/>
      <c r="FL2380" s="1"/>
      <c r="FM2380" s="1"/>
      <c r="FN2380" s="1"/>
      <c r="FO2380" s="1"/>
      <c r="FP2380" s="1"/>
      <c r="FQ2380" s="1"/>
      <c r="FR2380" s="1"/>
      <c r="FS2380" s="1"/>
      <c r="FT2380" s="1"/>
      <c r="FU2380" s="1"/>
      <c r="FV2380" s="1"/>
      <c r="FW2380" s="1"/>
      <c r="FX2380" s="1"/>
      <c r="FY2380" s="1"/>
      <c r="FZ2380" s="1"/>
      <c r="GA2380" s="1"/>
      <c r="GB2380" s="1"/>
      <c r="GC2380" s="1"/>
      <c r="GD2380" s="1"/>
      <c r="GE2380" s="1"/>
      <c r="GF2380" s="1"/>
      <c r="GG2380" s="1"/>
      <c r="GH2380" s="1"/>
      <c r="GI2380" s="1"/>
      <c r="GJ2380" s="1"/>
      <c r="GK2380" s="1"/>
      <c r="GL2380" s="1"/>
      <c r="GM2380" s="1"/>
      <c r="GN2380" s="1"/>
      <c r="GO2380" s="1"/>
      <c r="GP2380" s="1"/>
      <c r="GQ2380" s="1"/>
      <c r="GR2380" s="1"/>
      <c r="GS2380" s="1"/>
      <c r="GT2380" s="1"/>
      <c r="GU2380" s="1"/>
      <c r="GV2380" s="1"/>
      <c r="GW2380" s="1"/>
      <c r="GX2380" s="1"/>
      <c r="GY2380" s="1"/>
      <c r="GZ2380" s="1"/>
      <c r="HA2380" s="1"/>
      <c r="HB2380" s="1"/>
      <c r="HC2380" s="1"/>
      <c r="HD2380" s="1"/>
      <c r="HE2380" s="1"/>
      <c r="HF2380" s="1"/>
      <c r="HG2380" s="1"/>
      <c r="HH2380" s="1"/>
      <c r="HI2380" s="1"/>
      <c r="HJ2380" s="1"/>
      <c r="HK2380" s="1"/>
      <c r="HL2380" s="1"/>
      <c r="HM2380" s="1"/>
      <c r="HN2380" s="1"/>
      <c r="HO2380" s="1"/>
      <c r="HP2380" s="1"/>
      <c r="HQ2380" s="1"/>
      <c r="HR2380" s="1"/>
      <c r="HS2380" s="1"/>
      <c r="HT2380" s="1"/>
      <c r="HU2380" s="1"/>
      <c r="HV2380" s="1"/>
      <c r="HW2380" s="1"/>
      <c r="HX2380" s="1"/>
      <c r="HY2380" s="1"/>
      <c r="HZ2380" s="1"/>
      <c r="IA2380" s="1"/>
      <c r="IB2380" s="1"/>
      <c r="IC2380" s="1"/>
      <c r="ID2380" s="1"/>
      <c r="IE2380" s="1"/>
      <c r="IF2380" s="1"/>
      <c r="IG2380" s="1"/>
      <c r="IH2380" s="1"/>
      <c r="II2380" s="1"/>
      <c r="IJ2380" s="1"/>
      <c r="IK2380" s="1"/>
      <c r="IL2380" s="1"/>
      <c r="IM2380" s="1"/>
      <c r="IN2380" s="1"/>
      <c r="IO2380" s="1"/>
      <c r="IP2380" s="1"/>
    </row>
    <row r="2381" spans="1:250" s="68" customFormat="1">
      <c r="A2381" s="1"/>
      <c r="B2381" s="65"/>
      <c r="C2381" s="67"/>
      <c r="E2381" s="1"/>
      <c r="F2381" s="1"/>
      <c r="G2381" s="1"/>
      <c r="H2381" s="1"/>
      <c r="I2381" s="1"/>
      <c r="J2381" s="1"/>
      <c r="K2381" s="1"/>
      <c r="L2381" s="1"/>
      <c r="M2381" s="1"/>
      <c r="N2381" s="1"/>
      <c r="O2381" s="1"/>
      <c r="P2381" s="1"/>
      <c r="Q2381" s="1"/>
      <c r="R2381" s="1"/>
      <c r="S2381" s="1"/>
      <c r="T2381" s="1"/>
      <c r="U2381" s="1"/>
      <c r="V2381" s="1"/>
      <c r="W2381" s="1"/>
      <c r="X2381" s="1"/>
      <c r="Y2381" s="1"/>
      <c r="Z2381" s="1"/>
      <c r="AA2381" s="1"/>
      <c r="AB2381" s="1"/>
      <c r="AC2381" s="1"/>
      <c r="AD2381" s="1"/>
      <c r="AE2381" s="1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  <c r="FG2381" s="1"/>
      <c r="FH2381" s="1"/>
      <c r="FI2381" s="1"/>
      <c r="FJ2381" s="1"/>
      <c r="FK2381" s="1"/>
      <c r="FL2381" s="1"/>
      <c r="FM2381" s="1"/>
      <c r="FN2381" s="1"/>
      <c r="FO2381" s="1"/>
      <c r="FP2381" s="1"/>
      <c r="FQ2381" s="1"/>
      <c r="FR2381" s="1"/>
      <c r="FS2381" s="1"/>
      <c r="FT2381" s="1"/>
      <c r="FU2381" s="1"/>
      <c r="FV2381" s="1"/>
      <c r="FW2381" s="1"/>
      <c r="FX2381" s="1"/>
      <c r="FY2381" s="1"/>
      <c r="FZ2381" s="1"/>
      <c r="GA2381" s="1"/>
      <c r="GB2381" s="1"/>
      <c r="GC2381" s="1"/>
      <c r="GD2381" s="1"/>
      <c r="GE2381" s="1"/>
      <c r="GF2381" s="1"/>
      <c r="GG2381" s="1"/>
      <c r="GH2381" s="1"/>
      <c r="GI2381" s="1"/>
      <c r="GJ2381" s="1"/>
      <c r="GK2381" s="1"/>
      <c r="GL2381" s="1"/>
      <c r="GM2381" s="1"/>
      <c r="GN2381" s="1"/>
      <c r="GO2381" s="1"/>
      <c r="GP2381" s="1"/>
      <c r="GQ2381" s="1"/>
      <c r="GR2381" s="1"/>
      <c r="GS2381" s="1"/>
      <c r="GT2381" s="1"/>
      <c r="GU2381" s="1"/>
      <c r="GV2381" s="1"/>
      <c r="GW2381" s="1"/>
      <c r="GX2381" s="1"/>
      <c r="GY2381" s="1"/>
      <c r="GZ2381" s="1"/>
      <c r="HA2381" s="1"/>
      <c r="HB2381" s="1"/>
      <c r="HC2381" s="1"/>
      <c r="HD2381" s="1"/>
      <c r="HE2381" s="1"/>
      <c r="HF2381" s="1"/>
      <c r="HG2381" s="1"/>
      <c r="HH2381" s="1"/>
      <c r="HI2381" s="1"/>
      <c r="HJ2381" s="1"/>
      <c r="HK2381" s="1"/>
      <c r="HL2381" s="1"/>
      <c r="HM2381" s="1"/>
      <c r="HN2381" s="1"/>
      <c r="HO2381" s="1"/>
      <c r="HP2381" s="1"/>
      <c r="HQ2381" s="1"/>
      <c r="HR2381" s="1"/>
      <c r="HS2381" s="1"/>
      <c r="HT2381" s="1"/>
      <c r="HU2381" s="1"/>
      <c r="HV2381" s="1"/>
      <c r="HW2381" s="1"/>
      <c r="HX2381" s="1"/>
      <c r="HY2381" s="1"/>
      <c r="HZ2381" s="1"/>
      <c r="IA2381" s="1"/>
      <c r="IB2381" s="1"/>
      <c r="IC2381" s="1"/>
      <c r="ID2381" s="1"/>
      <c r="IE2381" s="1"/>
      <c r="IF2381" s="1"/>
      <c r="IG2381" s="1"/>
      <c r="IH2381" s="1"/>
      <c r="II2381" s="1"/>
      <c r="IJ2381" s="1"/>
      <c r="IK2381" s="1"/>
      <c r="IL2381" s="1"/>
      <c r="IM2381" s="1"/>
      <c r="IN2381" s="1"/>
      <c r="IO2381" s="1"/>
      <c r="IP2381" s="1"/>
    </row>
    <row r="2382" spans="1:250" s="68" customFormat="1">
      <c r="A2382" s="1"/>
      <c r="B2382" s="65"/>
      <c r="C2382" s="67"/>
      <c r="E2382" s="1"/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/>
      <c r="Q2382" s="1"/>
      <c r="R2382" s="1"/>
      <c r="S2382" s="1"/>
      <c r="T2382" s="1"/>
      <c r="U2382" s="1"/>
      <c r="V2382" s="1"/>
      <c r="W2382" s="1"/>
      <c r="X2382" s="1"/>
      <c r="Y2382" s="1"/>
      <c r="Z2382" s="1"/>
      <c r="AA2382" s="1"/>
      <c r="AB2382" s="1"/>
      <c r="AC2382" s="1"/>
      <c r="AD2382" s="1"/>
      <c r="AE2382" s="1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  <c r="FG2382" s="1"/>
      <c r="FH2382" s="1"/>
      <c r="FI2382" s="1"/>
      <c r="FJ2382" s="1"/>
      <c r="FK2382" s="1"/>
      <c r="FL2382" s="1"/>
      <c r="FM2382" s="1"/>
      <c r="FN2382" s="1"/>
      <c r="FO2382" s="1"/>
      <c r="FP2382" s="1"/>
      <c r="FQ2382" s="1"/>
      <c r="FR2382" s="1"/>
      <c r="FS2382" s="1"/>
      <c r="FT2382" s="1"/>
      <c r="FU2382" s="1"/>
      <c r="FV2382" s="1"/>
      <c r="FW2382" s="1"/>
      <c r="FX2382" s="1"/>
      <c r="FY2382" s="1"/>
      <c r="FZ2382" s="1"/>
      <c r="GA2382" s="1"/>
      <c r="GB2382" s="1"/>
      <c r="GC2382" s="1"/>
      <c r="GD2382" s="1"/>
      <c r="GE2382" s="1"/>
      <c r="GF2382" s="1"/>
      <c r="GG2382" s="1"/>
      <c r="GH2382" s="1"/>
      <c r="GI2382" s="1"/>
      <c r="GJ2382" s="1"/>
      <c r="GK2382" s="1"/>
      <c r="GL2382" s="1"/>
      <c r="GM2382" s="1"/>
      <c r="GN2382" s="1"/>
      <c r="GO2382" s="1"/>
      <c r="GP2382" s="1"/>
      <c r="GQ2382" s="1"/>
      <c r="GR2382" s="1"/>
      <c r="GS2382" s="1"/>
      <c r="GT2382" s="1"/>
      <c r="GU2382" s="1"/>
      <c r="GV2382" s="1"/>
      <c r="GW2382" s="1"/>
      <c r="GX2382" s="1"/>
      <c r="GY2382" s="1"/>
      <c r="GZ2382" s="1"/>
      <c r="HA2382" s="1"/>
      <c r="HB2382" s="1"/>
      <c r="HC2382" s="1"/>
      <c r="HD2382" s="1"/>
      <c r="HE2382" s="1"/>
      <c r="HF2382" s="1"/>
      <c r="HG2382" s="1"/>
      <c r="HH2382" s="1"/>
      <c r="HI2382" s="1"/>
      <c r="HJ2382" s="1"/>
      <c r="HK2382" s="1"/>
      <c r="HL2382" s="1"/>
      <c r="HM2382" s="1"/>
      <c r="HN2382" s="1"/>
      <c r="HO2382" s="1"/>
      <c r="HP2382" s="1"/>
      <c r="HQ2382" s="1"/>
      <c r="HR2382" s="1"/>
      <c r="HS2382" s="1"/>
      <c r="HT2382" s="1"/>
      <c r="HU2382" s="1"/>
      <c r="HV2382" s="1"/>
      <c r="HW2382" s="1"/>
      <c r="HX2382" s="1"/>
      <c r="HY2382" s="1"/>
      <c r="HZ2382" s="1"/>
      <c r="IA2382" s="1"/>
      <c r="IB2382" s="1"/>
      <c r="IC2382" s="1"/>
      <c r="ID2382" s="1"/>
      <c r="IE2382" s="1"/>
      <c r="IF2382" s="1"/>
      <c r="IG2382" s="1"/>
      <c r="IH2382" s="1"/>
      <c r="II2382" s="1"/>
      <c r="IJ2382" s="1"/>
      <c r="IK2382" s="1"/>
      <c r="IL2382" s="1"/>
      <c r="IM2382" s="1"/>
      <c r="IN2382" s="1"/>
      <c r="IO2382" s="1"/>
      <c r="IP2382" s="1"/>
    </row>
    <row r="2383" spans="1:250" s="68" customFormat="1">
      <c r="A2383" s="1"/>
      <c r="B2383" s="65"/>
      <c r="C2383" s="67"/>
      <c r="E2383" s="1"/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  <c r="Q2383" s="1"/>
      <c r="R2383" s="1"/>
      <c r="S2383" s="1"/>
      <c r="T2383" s="1"/>
      <c r="U2383" s="1"/>
      <c r="V2383" s="1"/>
      <c r="W2383" s="1"/>
      <c r="X2383" s="1"/>
      <c r="Y2383" s="1"/>
      <c r="Z2383" s="1"/>
      <c r="AA2383" s="1"/>
      <c r="AB2383" s="1"/>
      <c r="AC2383" s="1"/>
      <c r="AD2383" s="1"/>
      <c r="AE2383" s="1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  <c r="FG2383" s="1"/>
      <c r="FH2383" s="1"/>
      <c r="FI2383" s="1"/>
      <c r="FJ2383" s="1"/>
      <c r="FK2383" s="1"/>
      <c r="FL2383" s="1"/>
      <c r="FM2383" s="1"/>
      <c r="FN2383" s="1"/>
      <c r="FO2383" s="1"/>
      <c r="FP2383" s="1"/>
      <c r="FQ2383" s="1"/>
      <c r="FR2383" s="1"/>
      <c r="FS2383" s="1"/>
      <c r="FT2383" s="1"/>
      <c r="FU2383" s="1"/>
      <c r="FV2383" s="1"/>
      <c r="FW2383" s="1"/>
      <c r="FX2383" s="1"/>
      <c r="FY2383" s="1"/>
      <c r="FZ2383" s="1"/>
      <c r="GA2383" s="1"/>
      <c r="GB2383" s="1"/>
      <c r="GC2383" s="1"/>
      <c r="GD2383" s="1"/>
      <c r="GE2383" s="1"/>
      <c r="GF2383" s="1"/>
      <c r="GG2383" s="1"/>
      <c r="GH2383" s="1"/>
      <c r="GI2383" s="1"/>
      <c r="GJ2383" s="1"/>
      <c r="GK2383" s="1"/>
      <c r="GL2383" s="1"/>
      <c r="GM2383" s="1"/>
      <c r="GN2383" s="1"/>
      <c r="GO2383" s="1"/>
      <c r="GP2383" s="1"/>
      <c r="GQ2383" s="1"/>
      <c r="GR2383" s="1"/>
      <c r="GS2383" s="1"/>
      <c r="GT2383" s="1"/>
      <c r="GU2383" s="1"/>
      <c r="GV2383" s="1"/>
      <c r="GW2383" s="1"/>
      <c r="GX2383" s="1"/>
      <c r="GY2383" s="1"/>
      <c r="GZ2383" s="1"/>
      <c r="HA2383" s="1"/>
      <c r="HB2383" s="1"/>
      <c r="HC2383" s="1"/>
      <c r="HD2383" s="1"/>
      <c r="HE2383" s="1"/>
      <c r="HF2383" s="1"/>
      <c r="HG2383" s="1"/>
      <c r="HH2383" s="1"/>
      <c r="HI2383" s="1"/>
      <c r="HJ2383" s="1"/>
      <c r="HK2383" s="1"/>
      <c r="HL2383" s="1"/>
      <c r="HM2383" s="1"/>
      <c r="HN2383" s="1"/>
      <c r="HO2383" s="1"/>
      <c r="HP2383" s="1"/>
      <c r="HQ2383" s="1"/>
      <c r="HR2383" s="1"/>
      <c r="HS2383" s="1"/>
      <c r="HT2383" s="1"/>
      <c r="HU2383" s="1"/>
      <c r="HV2383" s="1"/>
      <c r="HW2383" s="1"/>
      <c r="HX2383" s="1"/>
      <c r="HY2383" s="1"/>
      <c r="HZ2383" s="1"/>
      <c r="IA2383" s="1"/>
      <c r="IB2383" s="1"/>
      <c r="IC2383" s="1"/>
      <c r="ID2383" s="1"/>
      <c r="IE2383" s="1"/>
      <c r="IF2383" s="1"/>
      <c r="IG2383" s="1"/>
      <c r="IH2383" s="1"/>
      <c r="II2383" s="1"/>
      <c r="IJ2383" s="1"/>
      <c r="IK2383" s="1"/>
      <c r="IL2383" s="1"/>
      <c r="IM2383" s="1"/>
      <c r="IN2383" s="1"/>
      <c r="IO2383" s="1"/>
      <c r="IP2383" s="1"/>
    </row>
    <row r="2384" spans="1:250" s="68" customFormat="1">
      <c r="A2384" s="1"/>
      <c r="B2384" s="65"/>
      <c r="C2384" s="67"/>
      <c r="E2384" s="1"/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/>
      <c r="S2384" s="1"/>
      <c r="T2384" s="1"/>
      <c r="U2384" s="1"/>
      <c r="V2384" s="1"/>
      <c r="W2384" s="1"/>
      <c r="X2384" s="1"/>
      <c r="Y2384" s="1"/>
      <c r="Z2384" s="1"/>
      <c r="AA2384" s="1"/>
      <c r="AB2384" s="1"/>
      <c r="AC2384" s="1"/>
      <c r="AD2384" s="1"/>
      <c r="AE2384" s="1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  <c r="FG2384" s="1"/>
      <c r="FH2384" s="1"/>
      <c r="FI2384" s="1"/>
      <c r="FJ2384" s="1"/>
      <c r="FK2384" s="1"/>
      <c r="FL2384" s="1"/>
      <c r="FM2384" s="1"/>
      <c r="FN2384" s="1"/>
      <c r="FO2384" s="1"/>
      <c r="FP2384" s="1"/>
      <c r="FQ2384" s="1"/>
      <c r="FR2384" s="1"/>
      <c r="FS2384" s="1"/>
      <c r="FT2384" s="1"/>
      <c r="FU2384" s="1"/>
      <c r="FV2384" s="1"/>
      <c r="FW2384" s="1"/>
      <c r="FX2384" s="1"/>
      <c r="FY2384" s="1"/>
      <c r="FZ2384" s="1"/>
      <c r="GA2384" s="1"/>
      <c r="GB2384" s="1"/>
      <c r="GC2384" s="1"/>
      <c r="GD2384" s="1"/>
      <c r="GE2384" s="1"/>
      <c r="GF2384" s="1"/>
      <c r="GG2384" s="1"/>
      <c r="GH2384" s="1"/>
      <c r="GI2384" s="1"/>
      <c r="GJ2384" s="1"/>
      <c r="GK2384" s="1"/>
      <c r="GL2384" s="1"/>
      <c r="GM2384" s="1"/>
      <c r="GN2384" s="1"/>
      <c r="GO2384" s="1"/>
      <c r="GP2384" s="1"/>
      <c r="GQ2384" s="1"/>
      <c r="GR2384" s="1"/>
      <c r="GS2384" s="1"/>
      <c r="GT2384" s="1"/>
      <c r="GU2384" s="1"/>
      <c r="GV2384" s="1"/>
      <c r="GW2384" s="1"/>
      <c r="GX2384" s="1"/>
      <c r="GY2384" s="1"/>
      <c r="GZ2384" s="1"/>
      <c r="HA2384" s="1"/>
      <c r="HB2384" s="1"/>
      <c r="HC2384" s="1"/>
      <c r="HD2384" s="1"/>
      <c r="HE2384" s="1"/>
      <c r="HF2384" s="1"/>
      <c r="HG2384" s="1"/>
      <c r="HH2384" s="1"/>
      <c r="HI2384" s="1"/>
      <c r="HJ2384" s="1"/>
      <c r="HK2384" s="1"/>
      <c r="HL2384" s="1"/>
      <c r="HM2384" s="1"/>
      <c r="HN2384" s="1"/>
      <c r="HO2384" s="1"/>
      <c r="HP2384" s="1"/>
      <c r="HQ2384" s="1"/>
      <c r="HR2384" s="1"/>
      <c r="HS2384" s="1"/>
      <c r="HT2384" s="1"/>
      <c r="HU2384" s="1"/>
      <c r="HV2384" s="1"/>
      <c r="HW2384" s="1"/>
      <c r="HX2384" s="1"/>
      <c r="HY2384" s="1"/>
      <c r="HZ2384" s="1"/>
      <c r="IA2384" s="1"/>
      <c r="IB2384" s="1"/>
      <c r="IC2384" s="1"/>
      <c r="ID2384" s="1"/>
      <c r="IE2384" s="1"/>
      <c r="IF2384" s="1"/>
      <c r="IG2384" s="1"/>
      <c r="IH2384" s="1"/>
      <c r="II2384" s="1"/>
      <c r="IJ2384" s="1"/>
      <c r="IK2384" s="1"/>
      <c r="IL2384" s="1"/>
      <c r="IM2384" s="1"/>
      <c r="IN2384" s="1"/>
      <c r="IO2384" s="1"/>
      <c r="IP2384" s="1"/>
    </row>
    <row r="2385" spans="1:250" s="68" customFormat="1">
      <c r="A2385" s="1"/>
      <c r="B2385" s="65"/>
      <c r="C2385" s="67"/>
      <c r="E2385" s="1"/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/>
      <c r="S2385" s="1"/>
      <c r="T2385" s="1"/>
      <c r="U2385" s="1"/>
      <c r="V2385" s="1"/>
      <c r="W2385" s="1"/>
      <c r="X2385" s="1"/>
      <c r="Y2385" s="1"/>
      <c r="Z2385" s="1"/>
      <c r="AA2385" s="1"/>
      <c r="AB2385" s="1"/>
      <c r="AC2385" s="1"/>
      <c r="AD2385" s="1"/>
      <c r="AE2385" s="1"/>
      <c r="AF2385" s="1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  <c r="EW2385" s="1"/>
      <c r="EX2385" s="1"/>
      <c r="EY2385" s="1"/>
      <c r="EZ2385" s="1"/>
      <c r="FA2385" s="1"/>
      <c r="FB2385" s="1"/>
      <c r="FC2385" s="1"/>
      <c r="FD2385" s="1"/>
      <c r="FE2385" s="1"/>
      <c r="FF2385" s="1"/>
      <c r="FG2385" s="1"/>
      <c r="FH2385" s="1"/>
      <c r="FI2385" s="1"/>
      <c r="FJ2385" s="1"/>
      <c r="FK2385" s="1"/>
      <c r="FL2385" s="1"/>
      <c r="FM2385" s="1"/>
      <c r="FN2385" s="1"/>
      <c r="FO2385" s="1"/>
      <c r="FP2385" s="1"/>
      <c r="FQ2385" s="1"/>
      <c r="FR2385" s="1"/>
      <c r="FS2385" s="1"/>
      <c r="FT2385" s="1"/>
      <c r="FU2385" s="1"/>
      <c r="FV2385" s="1"/>
      <c r="FW2385" s="1"/>
      <c r="FX2385" s="1"/>
      <c r="FY2385" s="1"/>
      <c r="FZ2385" s="1"/>
      <c r="GA2385" s="1"/>
      <c r="GB2385" s="1"/>
      <c r="GC2385" s="1"/>
      <c r="GD2385" s="1"/>
      <c r="GE2385" s="1"/>
      <c r="GF2385" s="1"/>
      <c r="GG2385" s="1"/>
      <c r="GH2385" s="1"/>
      <c r="GI2385" s="1"/>
      <c r="GJ2385" s="1"/>
      <c r="GK2385" s="1"/>
      <c r="GL2385" s="1"/>
      <c r="GM2385" s="1"/>
      <c r="GN2385" s="1"/>
      <c r="GO2385" s="1"/>
      <c r="GP2385" s="1"/>
      <c r="GQ2385" s="1"/>
      <c r="GR2385" s="1"/>
      <c r="GS2385" s="1"/>
      <c r="GT2385" s="1"/>
      <c r="GU2385" s="1"/>
      <c r="GV2385" s="1"/>
      <c r="GW2385" s="1"/>
      <c r="GX2385" s="1"/>
      <c r="GY2385" s="1"/>
      <c r="GZ2385" s="1"/>
      <c r="HA2385" s="1"/>
      <c r="HB2385" s="1"/>
      <c r="HC2385" s="1"/>
      <c r="HD2385" s="1"/>
      <c r="HE2385" s="1"/>
      <c r="HF2385" s="1"/>
      <c r="HG2385" s="1"/>
      <c r="HH2385" s="1"/>
      <c r="HI2385" s="1"/>
      <c r="HJ2385" s="1"/>
      <c r="HK2385" s="1"/>
      <c r="HL2385" s="1"/>
      <c r="HM2385" s="1"/>
      <c r="HN2385" s="1"/>
      <c r="HO2385" s="1"/>
      <c r="HP2385" s="1"/>
      <c r="HQ2385" s="1"/>
      <c r="HR2385" s="1"/>
      <c r="HS2385" s="1"/>
      <c r="HT2385" s="1"/>
      <c r="HU2385" s="1"/>
      <c r="HV2385" s="1"/>
      <c r="HW2385" s="1"/>
      <c r="HX2385" s="1"/>
      <c r="HY2385" s="1"/>
      <c r="HZ2385" s="1"/>
      <c r="IA2385" s="1"/>
      <c r="IB2385" s="1"/>
      <c r="IC2385" s="1"/>
      <c r="ID2385" s="1"/>
      <c r="IE2385" s="1"/>
      <c r="IF2385" s="1"/>
      <c r="IG2385" s="1"/>
      <c r="IH2385" s="1"/>
      <c r="II2385" s="1"/>
      <c r="IJ2385" s="1"/>
      <c r="IK2385" s="1"/>
      <c r="IL2385" s="1"/>
      <c r="IM2385" s="1"/>
      <c r="IN2385" s="1"/>
      <c r="IO2385" s="1"/>
      <c r="IP2385" s="1"/>
    </row>
    <row r="2386" spans="1:250" s="68" customFormat="1">
      <c r="A2386" s="1"/>
      <c r="B2386" s="65"/>
      <c r="C2386" s="67"/>
      <c r="E2386" s="1"/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/>
      <c r="S2386" s="1"/>
      <c r="T2386" s="1"/>
      <c r="U2386" s="1"/>
      <c r="V2386" s="1"/>
      <c r="W2386" s="1"/>
      <c r="X2386" s="1"/>
      <c r="Y2386" s="1"/>
      <c r="Z2386" s="1"/>
      <c r="AA2386" s="1"/>
      <c r="AB2386" s="1"/>
      <c r="AC2386" s="1"/>
      <c r="AD2386" s="1"/>
      <c r="AE2386" s="1"/>
      <c r="AF2386" s="1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  <c r="ER2386" s="1"/>
      <c r="ES2386" s="1"/>
      <c r="ET2386" s="1"/>
      <c r="EU2386" s="1"/>
      <c r="EV2386" s="1"/>
      <c r="EW2386" s="1"/>
      <c r="EX2386" s="1"/>
      <c r="EY2386" s="1"/>
      <c r="EZ2386" s="1"/>
      <c r="FA2386" s="1"/>
      <c r="FB2386" s="1"/>
      <c r="FC2386" s="1"/>
      <c r="FD2386" s="1"/>
      <c r="FE2386" s="1"/>
      <c r="FF2386" s="1"/>
      <c r="FG2386" s="1"/>
      <c r="FH2386" s="1"/>
      <c r="FI2386" s="1"/>
      <c r="FJ2386" s="1"/>
      <c r="FK2386" s="1"/>
      <c r="FL2386" s="1"/>
      <c r="FM2386" s="1"/>
      <c r="FN2386" s="1"/>
      <c r="FO2386" s="1"/>
      <c r="FP2386" s="1"/>
      <c r="FQ2386" s="1"/>
      <c r="FR2386" s="1"/>
      <c r="FS2386" s="1"/>
      <c r="FT2386" s="1"/>
      <c r="FU2386" s="1"/>
      <c r="FV2386" s="1"/>
      <c r="FW2386" s="1"/>
      <c r="FX2386" s="1"/>
      <c r="FY2386" s="1"/>
      <c r="FZ2386" s="1"/>
      <c r="GA2386" s="1"/>
      <c r="GB2386" s="1"/>
      <c r="GC2386" s="1"/>
      <c r="GD2386" s="1"/>
      <c r="GE2386" s="1"/>
      <c r="GF2386" s="1"/>
      <c r="GG2386" s="1"/>
      <c r="GH2386" s="1"/>
      <c r="GI2386" s="1"/>
      <c r="GJ2386" s="1"/>
      <c r="GK2386" s="1"/>
      <c r="GL2386" s="1"/>
      <c r="GM2386" s="1"/>
      <c r="GN2386" s="1"/>
      <c r="GO2386" s="1"/>
      <c r="GP2386" s="1"/>
      <c r="GQ2386" s="1"/>
      <c r="GR2386" s="1"/>
      <c r="GS2386" s="1"/>
      <c r="GT2386" s="1"/>
      <c r="GU2386" s="1"/>
      <c r="GV2386" s="1"/>
      <c r="GW2386" s="1"/>
      <c r="GX2386" s="1"/>
      <c r="GY2386" s="1"/>
      <c r="GZ2386" s="1"/>
      <c r="HA2386" s="1"/>
      <c r="HB2386" s="1"/>
      <c r="HC2386" s="1"/>
      <c r="HD2386" s="1"/>
      <c r="HE2386" s="1"/>
      <c r="HF2386" s="1"/>
      <c r="HG2386" s="1"/>
      <c r="HH2386" s="1"/>
      <c r="HI2386" s="1"/>
      <c r="HJ2386" s="1"/>
      <c r="HK2386" s="1"/>
      <c r="HL2386" s="1"/>
      <c r="HM2386" s="1"/>
      <c r="HN2386" s="1"/>
      <c r="HO2386" s="1"/>
      <c r="HP2386" s="1"/>
      <c r="HQ2386" s="1"/>
      <c r="HR2386" s="1"/>
      <c r="HS2386" s="1"/>
      <c r="HT2386" s="1"/>
      <c r="HU2386" s="1"/>
      <c r="HV2386" s="1"/>
      <c r="HW2386" s="1"/>
      <c r="HX2386" s="1"/>
      <c r="HY2386" s="1"/>
      <c r="HZ2386" s="1"/>
      <c r="IA2386" s="1"/>
      <c r="IB2386" s="1"/>
      <c r="IC2386" s="1"/>
      <c r="ID2386" s="1"/>
      <c r="IE2386" s="1"/>
      <c r="IF2386" s="1"/>
      <c r="IG2386" s="1"/>
      <c r="IH2386" s="1"/>
      <c r="II2386" s="1"/>
      <c r="IJ2386" s="1"/>
      <c r="IK2386" s="1"/>
      <c r="IL2386" s="1"/>
      <c r="IM2386" s="1"/>
      <c r="IN2386" s="1"/>
      <c r="IO2386" s="1"/>
      <c r="IP2386" s="1"/>
    </row>
    <row r="2387" spans="1:250" s="68" customFormat="1">
      <c r="A2387" s="1"/>
      <c r="B2387" s="65"/>
      <c r="C2387" s="67"/>
      <c r="E2387" s="1"/>
      <c r="F2387" s="1"/>
      <c r="G2387" s="1"/>
      <c r="H2387" s="1"/>
      <c r="I2387" s="1"/>
      <c r="J2387" s="1"/>
      <c r="K2387" s="1"/>
      <c r="L2387" s="1"/>
      <c r="M2387" s="1"/>
      <c r="N2387" s="1"/>
      <c r="O2387" s="1"/>
      <c r="P2387" s="1"/>
      <c r="Q2387" s="1"/>
      <c r="R2387" s="1"/>
      <c r="S2387" s="1"/>
      <c r="T2387" s="1"/>
      <c r="U2387" s="1"/>
      <c r="V2387" s="1"/>
      <c r="W2387" s="1"/>
      <c r="X2387" s="1"/>
      <c r="Y2387" s="1"/>
      <c r="Z2387" s="1"/>
      <c r="AA2387" s="1"/>
      <c r="AB2387" s="1"/>
      <c r="AC2387" s="1"/>
      <c r="AD2387" s="1"/>
      <c r="AE2387" s="1"/>
      <c r="AF2387" s="1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1"/>
      <c r="DY2387" s="1"/>
      <c r="DZ2387" s="1"/>
      <c r="EA2387" s="1"/>
      <c r="EB2387" s="1"/>
      <c r="EC2387" s="1"/>
      <c r="ED2387" s="1"/>
      <c r="EE2387" s="1"/>
      <c r="EF2387" s="1"/>
      <c r="EG2387" s="1"/>
      <c r="EH2387" s="1"/>
      <c r="EI2387" s="1"/>
      <c r="EJ2387" s="1"/>
      <c r="EK2387" s="1"/>
      <c r="EL2387" s="1"/>
      <c r="EM2387" s="1"/>
      <c r="EN2387" s="1"/>
      <c r="EO2387" s="1"/>
      <c r="EP2387" s="1"/>
      <c r="EQ2387" s="1"/>
      <c r="ER2387" s="1"/>
      <c r="ES2387" s="1"/>
      <c r="ET2387" s="1"/>
      <c r="EU2387" s="1"/>
      <c r="EV2387" s="1"/>
      <c r="EW2387" s="1"/>
      <c r="EX2387" s="1"/>
      <c r="EY2387" s="1"/>
      <c r="EZ2387" s="1"/>
      <c r="FA2387" s="1"/>
      <c r="FB2387" s="1"/>
      <c r="FC2387" s="1"/>
      <c r="FD2387" s="1"/>
      <c r="FE2387" s="1"/>
      <c r="FF2387" s="1"/>
      <c r="FG2387" s="1"/>
      <c r="FH2387" s="1"/>
      <c r="FI2387" s="1"/>
      <c r="FJ2387" s="1"/>
      <c r="FK2387" s="1"/>
      <c r="FL2387" s="1"/>
      <c r="FM2387" s="1"/>
      <c r="FN2387" s="1"/>
      <c r="FO2387" s="1"/>
      <c r="FP2387" s="1"/>
      <c r="FQ2387" s="1"/>
      <c r="FR2387" s="1"/>
      <c r="FS2387" s="1"/>
      <c r="FT2387" s="1"/>
      <c r="FU2387" s="1"/>
      <c r="FV2387" s="1"/>
      <c r="FW2387" s="1"/>
      <c r="FX2387" s="1"/>
      <c r="FY2387" s="1"/>
      <c r="FZ2387" s="1"/>
      <c r="GA2387" s="1"/>
      <c r="GB2387" s="1"/>
      <c r="GC2387" s="1"/>
      <c r="GD2387" s="1"/>
      <c r="GE2387" s="1"/>
      <c r="GF2387" s="1"/>
      <c r="GG2387" s="1"/>
      <c r="GH2387" s="1"/>
      <c r="GI2387" s="1"/>
      <c r="GJ2387" s="1"/>
      <c r="GK2387" s="1"/>
      <c r="GL2387" s="1"/>
      <c r="GM2387" s="1"/>
      <c r="GN2387" s="1"/>
      <c r="GO2387" s="1"/>
      <c r="GP2387" s="1"/>
      <c r="GQ2387" s="1"/>
      <c r="GR2387" s="1"/>
      <c r="GS2387" s="1"/>
      <c r="GT2387" s="1"/>
      <c r="GU2387" s="1"/>
      <c r="GV2387" s="1"/>
      <c r="GW2387" s="1"/>
      <c r="GX2387" s="1"/>
      <c r="GY2387" s="1"/>
      <c r="GZ2387" s="1"/>
      <c r="HA2387" s="1"/>
      <c r="HB2387" s="1"/>
      <c r="HC2387" s="1"/>
      <c r="HD2387" s="1"/>
      <c r="HE2387" s="1"/>
      <c r="HF2387" s="1"/>
      <c r="HG2387" s="1"/>
      <c r="HH2387" s="1"/>
      <c r="HI2387" s="1"/>
      <c r="HJ2387" s="1"/>
      <c r="HK2387" s="1"/>
      <c r="HL2387" s="1"/>
      <c r="HM2387" s="1"/>
      <c r="HN2387" s="1"/>
      <c r="HO2387" s="1"/>
      <c r="HP2387" s="1"/>
      <c r="HQ2387" s="1"/>
      <c r="HR2387" s="1"/>
      <c r="HS2387" s="1"/>
      <c r="HT2387" s="1"/>
      <c r="HU2387" s="1"/>
      <c r="HV2387" s="1"/>
      <c r="HW2387" s="1"/>
      <c r="HX2387" s="1"/>
      <c r="HY2387" s="1"/>
      <c r="HZ2387" s="1"/>
      <c r="IA2387" s="1"/>
      <c r="IB2387" s="1"/>
      <c r="IC2387" s="1"/>
      <c r="ID2387" s="1"/>
      <c r="IE2387" s="1"/>
      <c r="IF2387" s="1"/>
      <c r="IG2387" s="1"/>
      <c r="IH2387" s="1"/>
      <c r="II2387" s="1"/>
      <c r="IJ2387" s="1"/>
      <c r="IK2387" s="1"/>
      <c r="IL2387" s="1"/>
      <c r="IM2387" s="1"/>
      <c r="IN2387" s="1"/>
      <c r="IO2387" s="1"/>
      <c r="IP2387" s="1"/>
    </row>
    <row r="2388" spans="1:250" s="68" customFormat="1">
      <c r="A2388" s="1"/>
      <c r="B2388" s="65"/>
      <c r="C2388" s="67"/>
      <c r="E2388" s="1"/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/>
      <c r="Q2388" s="1"/>
      <c r="R2388" s="1"/>
      <c r="S2388" s="1"/>
      <c r="T2388" s="1"/>
      <c r="U2388" s="1"/>
      <c r="V2388" s="1"/>
      <c r="W2388" s="1"/>
      <c r="X2388" s="1"/>
      <c r="Y2388" s="1"/>
      <c r="Z2388" s="1"/>
      <c r="AA2388" s="1"/>
      <c r="AB2388" s="1"/>
      <c r="AC2388" s="1"/>
      <c r="AD2388" s="1"/>
      <c r="AE2388" s="1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  <c r="FG2388" s="1"/>
      <c r="FH2388" s="1"/>
      <c r="FI2388" s="1"/>
      <c r="FJ2388" s="1"/>
      <c r="FK2388" s="1"/>
      <c r="FL2388" s="1"/>
      <c r="FM2388" s="1"/>
      <c r="FN2388" s="1"/>
      <c r="FO2388" s="1"/>
      <c r="FP2388" s="1"/>
      <c r="FQ2388" s="1"/>
      <c r="FR2388" s="1"/>
      <c r="FS2388" s="1"/>
      <c r="FT2388" s="1"/>
      <c r="FU2388" s="1"/>
      <c r="FV2388" s="1"/>
      <c r="FW2388" s="1"/>
      <c r="FX2388" s="1"/>
      <c r="FY2388" s="1"/>
      <c r="FZ2388" s="1"/>
      <c r="GA2388" s="1"/>
      <c r="GB2388" s="1"/>
      <c r="GC2388" s="1"/>
      <c r="GD2388" s="1"/>
      <c r="GE2388" s="1"/>
      <c r="GF2388" s="1"/>
      <c r="GG2388" s="1"/>
      <c r="GH2388" s="1"/>
      <c r="GI2388" s="1"/>
      <c r="GJ2388" s="1"/>
      <c r="GK2388" s="1"/>
      <c r="GL2388" s="1"/>
      <c r="GM2388" s="1"/>
      <c r="GN2388" s="1"/>
      <c r="GO2388" s="1"/>
      <c r="GP2388" s="1"/>
      <c r="GQ2388" s="1"/>
      <c r="GR2388" s="1"/>
      <c r="GS2388" s="1"/>
      <c r="GT2388" s="1"/>
      <c r="GU2388" s="1"/>
      <c r="GV2388" s="1"/>
      <c r="GW2388" s="1"/>
      <c r="GX2388" s="1"/>
      <c r="GY2388" s="1"/>
      <c r="GZ2388" s="1"/>
      <c r="HA2388" s="1"/>
      <c r="HB2388" s="1"/>
      <c r="HC2388" s="1"/>
      <c r="HD2388" s="1"/>
      <c r="HE2388" s="1"/>
      <c r="HF2388" s="1"/>
      <c r="HG2388" s="1"/>
      <c r="HH2388" s="1"/>
      <c r="HI2388" s="1"/>
      <c r="HJ2388" s="1"/>
      <c r="HK2388" s="1"/>
      <c r="HL2388" s="1"/>
      <c r="HM2388" s="1"/>
      <c r="HN2388" s="1"/>
      <c r="HO2388" s="1"/>
      <c r="HP2388" s="1"/>
      <c r="HQ2388" s="1"/>
      <c r="HR2388" s="1"/>
      <c r="HS2388" s="1"/>
      <c r="HT2388" s="1"/>
      <c r="HU2388" s="1"/>
      <c r="HV2388" s="1"/>
      <c r="HW2388" s="1"/>
      <c r="HX2388" s="1"/>
      <c r="HY2388" s="1"/>
      <c r="HZ2388" s="1"/>
      <c r="IA2388" s="1"/>
      <c r="IB2388" s="1"/>
      <c r="IC2388" s="1"/>
      <c r="ID2388" s="1"/>
      <c r="IE2388" s="1"/>
      <c r="IF2388" s="1"/>
      <c r="IG2388" s="1"/>
      <c r="IH2388" s="1"/>
      <c r="II2388" s="1"/>
      <c r="IJ2388" s="1"/>
      <c r="IK2388" s="1"/>
      <c r="IL2388" s="1"/>
      <c r="IM2388" s="1"/>
      <c r="IN2388" s="1"/>
      <c r="IO2388" s="1"/>
      <c r="IP2388" s="1"/>
    </row>
    <row r="2389" spans="1:250" s="68" customFormat="1">
      <c r="A2389" s="1"/>
      <c r="B2389" s="65"/>
      <c r="C2389" s="67"/>
      <c r="E2389" s="1"/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1"/>
      <c r="Q2389" s="1"/>
      <c r="R2389" s="1"/>
      <c r="S2389" s="1"/>
      <c r="T2389" s="1"/>
      <c r="U2389" s="1"/>
      <c r="V2389" s="1"/>
      <c r="W2389" s="1"/>
      <c r="X2389" s="1"/>
      <c r="Y2389" s="1"/>
      <c r="Z2389" s="1"/>
      <c r="AA2389" s="1"/>
      <c r="AB2389" s="1"/>
      <c r="AC2389" s="1"/>
      <c r="AD2389" s="1"/>
      <c r="AE2389" s="1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  <c r="FG2389" s="1"/>
      <c r="FH2389" s="1"/>
      <c r="FI2389" s="1"/>
      <c r="FJ2389" s="1"/>
      <c r="FK2389" s="1"/>
      <c r="FL2389" s="1"/>
      <c r="FM2389" s="1"/>
      <c r="FN2389" s="1"/>
      <c r="FO2389" s="1"/>
      <c r="FP2389" s="1"/>
      <c r="FQ2389" s="1"/>
      <c r="FR2389" s="1"/>
      <c r="FS2389" s="1"/>
      <c r="FT2389" s="1"/>
      <c r="FU2389" s="1"/>
      <c r="FV2389" s="1"/>
      <c r="FW2389" s="1"/>
      <c r="FX2389" s="1"/>
      <c r="FY2389" s="1"/>
      <c r="FZ2389" s="1"/>
      <c r="GA2389" s="1"/>
      <c r="GB2389" s="1"/>
      <c r="GC2389" s="1"/>
      <c r="GD2389" s="1"/>
      <c r="GE2389" s="1"/>
      <c r="GF2389" s="1"/>
      <c r="GG2389" s="1"/>
      <c r="GH2389" s="1"/>
      <c r="GI2389" s="1"/>
      <c r="GJ2389" s="1"/>
      <c r="GK2389" s="1"/>
      <c r="GL2389" s="1"/>
      <c r="GM2389" s="1"/>
      <c r="GN2389" s="1"/>
      <c r="GO2389" s="1"/>
      <c r="GP2389" s="1"/>
      <c r="GQ2389" s="1"/>
      <c r="GR2389" s="1"/>
      <c r="GS2389" s="1"/>
      <c r="GT2389" s="1"/>
      <c r="GU2389" s="1"/>
      <c r="GV2389" s="1"/>
      <c r="GW2389" s="1"/>
      <c r="GX2389" s="1"/>
      <c r="GY2389" s="1"/>
      <c r="GZ2389" s="1"/>
      <c r="HA2389" s="1"/>
      <c r="HB2389" s="1"/>
      <c r="HC2389" s="1"/>
      <c r="HD2389" s="1"/>
      <c r="HE2389" s="1"/>
      <c r="HF2389" s="1"/>
      <c r="HG2389" s="1"/>
      <c r="HH2389" s="1"/>
      <c r="HI2389" s="1"/>
      <c r="HJ2389" s="1"/>
      <c r="HK2389" s="1"/>
      <c r="HL2389" s="1"/>
      <c r="HM2389" s="1"/>
      <c r="HN2389" s="1"/>
      <c r="HO2389" s="1"/>
      <c r="HP2389" s="1"/>
      <c r="HQ2389" s="1"/>
      <c r="HR2389" s="1"/>
      <c r="HS2389" s="1"/>
      <c r="HT2389" s="1"/>
      <c r="HU2389" s="1"/>
      <c r="HV2389" s="1"/>
      <c r="HW2389" s="1"/>
      <c r="HX2389" s="1"/>
      <c r="HY2389" s="1"/>
      <c r="HZ2389" s="1"/>
      <c r="IA2389" s="1"/>
      <c r="IB2389" s="1"/>
      <c r="IC2389" s="1"/>
      <c r="ID2389" s="1"/>
      <c r="IE2389" s="1"/>
      <c r="IF2389" s="1"/>
      <c r="IG2389" s="1"/>
      <c r="IH2389" s="1"/>
      <c r="II2389" s="1"/>
      <c r="IJ2389" s="1"/>
      <c r="IK2389" s="1"/>
      <c r="IL2389" s="1"/>
      <c r="IM2389" s="1"/>
      <c r="IN2389" s="1"/>
      <c r="IO2389" s="1"/>
      <c r="IP2389" s="1"/>
    </row>
    <row r="2390" spans="1:250" s="68" customFormat="1">
      <c r="A2390" s="1"/>
      <c r="B2390" s="65"/>
      <c r="C2390" s="67"/>
      <c r="E2390" s="1"/>
      <c r="F2390" s="1"/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/>
      <c r="S2390" s="1"/>
      <c r="T2390" s="1"/>
      <c r="U2390" s="1"/>
      <c r="V2390" s="1"/>
      <c r="W2390" s="1"/>
      <c r="X2390" s="1"/>
      <c r="Y2390" s="1"/>
      <c r="Z2390" s="1"/>
      <c r="AA2390" s="1"/>
      <c r="AB2390" s="1"/>
      <c r="AC2390" s="1"/>
      <c r="AD2390" s="1"/>
      <c r="AE2390" s="1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  <c r="FG2390" s="1"/>
      <c r="FH2390" s="1"/>
      <c r="FI2390" s="1"/>
      <c r="FJ2390" s="1"/>
      <c r="FK2390" s="1"/>
      <c r="FL2390" s="1"/>
      <c r="FM2390" s="1"/>
      <c r="FN2390" s="1"/>
      <c r="FO2390" s="1"/>
      <c r="FP2390" s="1"/>
      <c r="FQ2390" s="1"/>
      <c r="FR2390" s="1"/>
      <c r="FS2390" s="1"/>
      <c r="FT2390" s="1"/>
      <c r="FU2390" s="1"/>
      <c r="FV2390" s="1"/>
      <c r="FW2390" s="1"/>
      <c r="FX2390" s="1"/>
      <c r="FY2390" s="1"/>
      <c r="FZ2390" s="1"/>
      <c r="GA2390" s="1"/>
      <c r="GB2390" s="1"/>
      <c r="GC2390" s="1"/>
      <c r="GD2390" s="1"/>
      <c r="GE2390" s="1"/>
      <c r="GF2390" s="1"/>
      <c r="GG2390" s="1"/>
      <c r="GH2390" s="1"/>
      <c r="GI2390" s="1"/>
      <c r="GJ2390" s="1"/>
      <c r="GK2390" s="1"/>
      <c r="GL2390" s="1"/>
      <c r="GM2390" s="1"/>
      <c r="GN2390" s="1"/>
      <c r="GO2390" s="1"/>
      <c r="GP2390" s="1"/>
      <c r="GQ2390" s="1"/>
      <c r="GR2390" s="1"/>
      <c r="GS2390" s="1"/>
      <c r="GT2390" s="1"/>
      <c r="GU2390" s="1"/>
      <c r="GV2390" s="1"/>
      <c r="GW2390" s="1"/>
      <c r="GX2390" s="1"/>
      <c r="GY2390" s="1"/>
      <c r="GZ2390" s="1"/>
      <c r="HA2390" s="1"/>
      <c r="HB2390" s="1"/>
      <c r="HC2390" s="1"/>
      <c r="HD2390" s="1"/>
      <c r="HE2390" s="1"/>
      <c r="HF2390" s="1"/>
      <c r="HG2390" s="1"/>
      <c r="HH2390" s="1"/>
      <c r="HI2390" s="1"/>
      <c r="HJ2390" s="1"/>
      <c r="HK2390" s="1"/>
      <c r="HL2390" s="1"/>
      <c r="HM2390" s="1"/>
      <c r="HN2390" s="1"/>
      <c r="HO2390" s="1"/>
      <c r="HP2390" s="1"/>
      <c r="HQ2390" s="1"/>
      <c r="HR2390" s="1"/>
      <c r="HS2390" s="1"/>
      <c r="HT2390" s="1"/>
      <c r="HU2390" s="1"/>
      <c r="HV2390" s="1"/>
      <c r="HW2390" s="1"/>
      <c r="HX2390" s="1"/>
      <c r="HY2390" s="1"/>
      <c r="HZ2390" s="1"/>
      <c r="IA2390" s="1"/>
      <c r="IB2390" s="1"/>
      <c r="IC2390" s="1"/>
      <c r="ID2390" s="1"/>
      <c r="IE2390" s="1"/>
      <c r="IF2390" s="1"/>
      <c r="IG2390" s="1"/>
      <c r="IH2390" s="1"/>
      <c r="II2390" s="1"/>
      <c r="IJ2390" s="1"/>
      <c r="IK2390" s="1"/>
      <c r="IL2390" s="1"/>
      <c r="IM2390" s="1"/>
      <c r="IN2390" s="1"/>
      <c r="IO2390" s="1"/>
      <c r="IP2390" s="1"/>
    </row>
    <row r="2391" spans="1:250" s="68" customFormat="1">
      <c r="A2391" s="1"/>
      <c r="B2391" s="65"/>
      <c r="C2391" s="67"/>
      <c r="E2391" s="1"/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1"/>
      <c r="Q2391" s="1"/>
      <c r="R2391" s="1"/>
      <c r="S2391" s="1"/>
      <c r="T2391" s="1"/>
      <c r="U2391" s="1"/>
      <c r="V2391" s="1"/>
      <c r="W2391" s="1"/>
      <c r="X2391" s="1"/>
      <c r="Y2391" s="1"/>
      <c r="Z2391" s="1"/>
      <c r="AA2391" s="1"/>
      <c r="AB2391" s="1"/>
      <c r="AC2391" s="1"/>
      <c r="AD2391" s="1"/>
      <c r="AE2391" s="1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  <c r="FG2391" s="1"/>
      <c r="FH2391" s="1"/>
      <c r="FI2391" s="1"/>
      <c r="FJ2391" s="1"/>
      <c r="FK2391" s="1"/>
      <c r="FL2391" s="1"/>
      <c r="FM2391" s="1"/>
      <c r="FN2391" s="1"/>
      <c r="FO2391" s="1"/>
      <c r="FP2391" s="1"/>
      <c r="FQ2391" s="1"/>
      <c r="FR2391" s="1"/>
      <c r="FS2391" s="1"/>
      <c r="FT2391" s="1"/>
      <c r="FU2391" s="1"/>
      <c r="FV2391" s="1"/>
      <c r="FW2391" s="1"/>
      <c r="FX2391" s="1"/>
      <c r="FY2391" s="1"/>
      <c r="FZ2391" s="1"/>
      <c r="GA2391" s="1"/>
      <c r="GB2391" s="1"/>
      <c r="GC2391" s="1"/>
      <c r="GD2391" s="1"/>
      <c r="GE2391" s="1"/>
      <c r="GF2391" s="1"/>
      <c r="GG2391" s="1"/>
      <c r="GH2391" s="1"/>
      <c r="GI2391" s="1"/>
      <c r="GJ2391" s="1"/>
      <c r="GK2391" s="1"/>
      <c r="GL2391" s="1"/>
      <c r="GM2391" s="1"/>
      <c r="GN2391" s="1"/>
      <c r="GO2391" s="1"/>
      <c r="GP2391" s="1"/>
      <c r="GQ2391" s="1"/>
      <c r="GR2391" s="1"/>
      <c r="GS2391" s="1"/>
      <c r="GT2391" s="1"/>
      <c r="GU2391" s="1"/>
      <c r="GV2391" s="1"/>
      <c r="GW2391" s="1"/>
      <c r="GX2391" s="1"/>
      <c r="GY2391" s="1"/>
      <c r="GZ2391" s="1"/>
      <c r="HA2391" s="1"/>
      <c r="HB2391" s="1"/>
      <c r="HC2391" s="1"/>
      <c r="HD2391" s="1"/>
      <c r="HE2391" s="1"/>
      <c r="HF2391" s="1"/>
      <c r="HG2391" s="1"/>
      <c r="HH2391" s="1"/>
      <c r="HI2391" s="1"/>
      <c r="HJ2391" s="1"/>
      <c r="HK2391" s="1"/>
      <c r="HL2391" s="1"/>
      <c r="HM2391" s="1"/>
      <c r="HN2391" s="1"/>
      <c r="HO2391" s="1"/>
      <c r="HP2391" s="1"/>
      <c r="HQ2391" s="1"/>
      <c r="HR2391" s="1"/>
      <c r="HS2391" s="1"/>
      <c r="HT2391" s="1"/>
      <c r="HU2391" s="1"/>
      <c r="HV2391" s="1"/>
      <c r="HW2391" s="1"/>
      <c r="HX2391" s="1"/>
      <c r="HY2391" s="1"/>
      <c r="HZ2391" s="1"/>
      <c r="IA2391" s="1"/>
      <c r="IB2391" s="1"/>
      <c r="IC2391" s="1"/>
      <c r="ID2391" s="1"/>
      <c r="IE2391" s="1"/>
      <c r="IF2391" s="1"/>
      <c r="IG2391" s="1"/>
      <c r="IH2391" s="1"/>
      <c r="II2391" s="1"/>
      <c r="IJ2391" s="1"/>
      <c r="IK2391" s="1"/>
      <c r="IL2391" s="1"/>
      <c r="IM2391" s="1"/>
      <c r="IN2391" s="1"/>
      <c r="IO2391" s="1"/>
      <c r="IP2391" s="1"/>
    </row>
    <row r="2392" spans="1:250" s="68" customFormat="1">
      <c r="A2392" s="1"/>
      <c r="B2392" s="65"/>
      <c r="C2392" s="67"/>
      <c r="E2392" s="1"/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/>
      <c r="Q2392" s="1"/>
      <c r="R2392" s="1"/>
      <c r="S2392" s="1"/>
      <c r="T2392" s="1"/>
      <c r="U2392" s="1"/>
      <c r="V2392" s="1"/>
      <c r="W2392" s="1"/>
      <c r="X2392" s="1"/>
      <c r="Y2392" s="1"/>
      <c r="Z2392" s="1"/>
      <c r="AA2392" s="1"/>
      <c r="AB2392" s="1"/>
      <c r="AC2392" s="1"/>
      <c r="AD2392" s="1"/>
      <c r="AE2392" s="1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  <c r="FG2392" s="1"/>
      <c r="FH2392" s="1"/>
      <c r="FI2392" s="1"/>
      <c r="FJ2392" s="1"/>
      <c r="FK2392" s="1"/>
      <c r="FL2392" s="1"/>
      <c r="FM2392" s="1"/>
      <c r="FN2392" s="1"/>
      <c r="FO2392" s="1"/>
      <c r="FP2392" s="1"/>
      <c r="FQ2392" s="1"/>
      <c r="FR2392" s="1"/>
      <c r="FS2392" s="1"/>
      <c r="FT2392" s="1"/>
      <c r="FU2392" s="1"/>
      <c r="FV2392" s="1"/>
      <c r="FW2392" s="1"/>
      <c r="FX2392" s="1"/>
      <c r="FY2392" s="1"/>
      <c r="FZ2392" s="1"/>
      <c r="GA2392" s="1"/>
      <c r="GB2392" s="1"/>
      <c r="GC2392" s="1"/>
      <c r="GD2392" s="1"/>
      <c r="GE2392" s="1"/>
      <c r="GF2392" s="1"/>
      <c r="GG2392" s="1"/>
      <c r="GH2392" s="1"/>
      <c r="GI2392" s="1"/>
      <c r="GJ2392" s="1"/>
      <c r="GK2392" s="1"/>
      <c r="GL2392" s="1"/>
      <c r="GM2392" s="1"/>
      <c r="GN2392" s="1"/>
      <c r="GO2392" s="1"/>
      <c r="GP2392" s="1"/>
      <c r="GQ2392" s="1"/>
      <c r="GR2392" s="1"/>
      <c r="GS2392" s="1"/>
      <c r="GT2392" s="1"/>
      <c r="GU2392" s="1"/>
      <c r="GV2392" s="1"/>
      <c r="GW2392" s="1"/>
      <c r="GX2392" s="1"/>
      <c r="GY2392" s="1"/>
      <c r="GZ2392" s="1"/>
      <c r="HA2392" s="1"/>
      <c r="HB2392" s="1"/>
      <c r="HC2392" s="1"/>
      <c r="HD2392" s="1"/>
      <c r="HE2392" s="1"/>
      <c r="HF2392" s="1"/>
      <c r="HG2392" s="1"/>
      <c r="HH2392" s="1"/>
      <c r="HI2392" s="1"/>
      <c r="HJ2392" s="1"/>
      <c r="HK2392" s="1"/>
      <c r="HL2392" s="1"/>
      <c r="HM2392" s="1"/>
      <c r="HN2392" s="1"/>
      <c r="HO2392" s="1"/>
      <c r="HP2392" s="1"/>
      <c r="HQ2392" s="1"/>
      <c r="HR2392" s="1"/>
      <c r="HS2392" s="1"/>
      <c r="HT2392" s="1"/>
      <c r="HU2392" s="1"/>
      <c r="HV2392" s="1"/>
      <c r="HW2392" s="1"/>
      <c r="HX2392" s="1"/>
      <c r="HY2392" s="1"/>
      <c r="HZ2392" s="1"/>
      <c r="IA2392" s="1"/>
      <c r="IB2392" s="1"/>
      <c r="IC2392" s="1"/>
      <c r="ID2392" s="1"/>
      <c r="IE2392" s="1"/>
      <c r="IF2392" s="1"/>
      <c r="IG2392" s="1"/>
      <c r="IH2392" s="1"/>
      <c r="II2392" s="1"/>
      <c r="IJ2392" s="1"/>
      <c r="IK2392" s="1"/>
      <c r="IL2392" s="1"/>
      <c r="IM2392" s="1"/>
      <c r="IN2392" s="1"/>
      <c r="IO2392" s="1"/>
      <c r="IP2392" s="1"/>
    </row>
    <row r="2393" spans="1:250" s="68" customFormat="1">
      <c r="A2393" s="1"/>
      <c r="B2393" s="65"/>
      <c r="C2393" s="67"/>
      <c r="E2393" s="1"/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1"/>
      <c r="Q2393" s="1"/>
      <c r="R2393" s="1"/>
      <c r="S2393" s="1"/>
      <c r="T2393" s="1"/>
      <c r="U2393" s="1"/>
      <c r="V2393" s="1"/>
      <c r="W2393" s="1"/>
      <c r="X2393" s="1"/>
      <c r="Y2393" s="1"/>
      <c r="Z2393" s="1"/>
      <c r="AA2393" s="1"/>
      <c r="AB2393" s="1"/>
      <c r="AC2393" s="1"/>
      <c r="AD2393" s="1"/>
      <c r="AE2393" s="1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  <c r="FG2393" s="1"/>
      <c r="FH2393" s="1"/>
      <c r="FI2393" s="1"/>
      <c r="FJ2393" s="1"/>
      <c r="FK2393" s="1"/>
      <c r="FL2393" s="1"/>
      <c r="FM2393" s="1"/>
      <c r="FN2393" s="1"/>
      <c r="FO2393" s="1"/>
      <c r="FP2393" s="1"/>
      <c r="FQ2393" s="1"/>
      <c r="FR2393" s="1"/>
      <c r="FS2393" s="1"/>
      <c r="FT2393" s="1"/>
      <c r="FU2393" s="1"/>
      <c r="FV2393" s="1"/>
      <c r="FW2393" s="1"/>
      <c r="FX2393" s="1"/>
      <c r="FY2393" s="1"/>
      <c r="FZ2393" s="1"/>
      <c r="GA2393" s="1"/>
      <c r="GB2393" s="1"/>
      <c r="GC2393" s="1"/>
      <c r="GD2393" s="1"/>
      <c r="GE2393" s="1"/>
      <c r="GF2393" s="1"/>
      <c r="GG2393" s="1"/>
      <c r="GH2393" s="1"/>
      <c r="GI2393" s="1"/>
      <c r="GJ2393" s="1"/>
      <c r="GK2393" s="1"/>
      <c r="GL2393" s="1"/>
      <c r="GM2393" s="1"/>
      <c r="GN2393" s="1"/>
      <c r="GO2393" s="1"/>
      <c r="GP2393" s="1"/>
      <c r="GQ2393" s="1"/>
      <c r="GR2393" s="1"/>
      <c r="GS2393" s="1"/>
      <c r="GT2393" s="1"/>
      <c r="GU2393" s="1"/>
      <c r="GV2393" s="1"/>
      <c r="GW2393" s="1"/>
      <c r="GX2393" s="1"/>
      <c r="GY2393" s="1"/>
      <c r="GZ2393" s="1"/>
      <c r="HA2393" s="1"/>
      <c r="HB2393" s="1"/>
      <c r="HC2393" s="1"/>
      <c r="HD2393" s="1"/>
      <c r="HE2393" s="1"/>
      <c r="HF2393" s="1"/>
      <c r="HG2393" s="1"/>
      <c r="HH2393" s="1"/>
      <c r="HI2393" s="1"/>
      <c r="HJ2393" s="1"/>
      <c r="HK2393" s="1"/>
      <c r="HL2393" s="1"/>
      <c r="HM2393" s="1"/>
      <c r="HN2393" s="1"/>
      <c r="HO2393" s="1"/>
      <c r="HP2393" s="1"/>
      <c r="HQ2393" s="1"/>
      <c r="HR2393" s="1"/>
      <c r="HS2393" s="1"/>
      <c r="HT2393" s="1"/>
      <c r="HU2393" s="1"/>
      <c r="HV2393" s="1"/>
      <c r="HW2393" s="1"/>
      <c r="HX2393" s="1"/>
      <c r="HY2393" s="1"/>
      <c r="HZ2393" s="1"/>
      <c r="IA2393" s="1"/>
      <c r="IB2393" s="1"/>
      <c r="IC2393" s="1"/>
      <c r="ID2393" s="1"/>
      <c r="IE2393" s="1"/>
      <c r="IF2393" s="1"/>
      <c r="IG2393" s="1"/>
      <c r="IH2393" s="1"/>
      <c r="II2393" s="1"/>
      <c r="IJ2393" s="1"/>
      <c r="IK2393" s="1"/>
      <c r="IL2393" s="1"/>
      <c r="IM2393" s="1"/>
      <c r="IN2393" s="1"/>
      <c r="IO2393" s="1"/>
      <c r="IP2393" s="1"/>
    </row>
    <row r="2394" spans="1:250" s="68" customFormat="1">
      <c r="A2394" s="1"/>
      <c r="B2394" s="65"/>
      <c r="C2394" s="67"/>
      <c r="E2394" s="1"/>
      <c r="F2394" s="1"/>
      <c r="G2394" s="1"/>
      <c r="H2394" s="1"/>
      <c r="I2394" s="1"/>
      <c r="J2394" s="1"/>
      <c r="K2394" s="1"/>
      <c r="L2394" s="1"/>
      <c r="M2394" s="1"/>
      <c r="N2394" s="1"/>
      <c r="O2394" s="1"/>
      <c r="P2394" s="1"/>
      <c r="Q2394" s="1"/>
      <c r="R2394" s="1"/>
      <c r="S2394" s="1"/>
      <c r="T2394" s="1"/>
      <c r="U2394" s="1"/>
      <c r="V2394" s="1"/>
      <c r="W2394" s="1"/>
      <c r="X2394" s="1"/>
      <c r="Y2394" s="1"/>
      <c r="Z2394" s="1"/>
      <c r="AA2394" s="1"/>
      <c r="AB2394" s="1"/>
      <c r="AC2394" s="1"/>
      <c r="AD2394" s="1"/>
      <c r="AE2394" s="1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  <c r="FG2394" s="1"/>
      <c r="FH2394" s="1"/>
      <c r="FI2394" s="1"/>
      <c r="FJ2394" s="1"/>
      <c r="FK2394" s="1"/>
      <c r="FL2394" s="1"/>
      <c r="FM2394" s="1"/>
      <c r="FN2394" s="1"/>
      <c r="FO2394" s="1"/>
      <c r="FP2394" s="1"/>
      <c r="FQ2394" s="1"/>
      <c r="FR2394" s="1"/>
      <c r="FS2394" s="1"/>
      <c r="FT2394" s="1"/>
      <c r="FU2394" s="1"/>
      <c r="FV2394" s="1"/>
      <c r="FW2394" s="1"/>
      <c r="FX2394" s="1"/>
      <c r="FY2394" s="1"/>
      <c r="FZ2394" s="1"/>
      <c r="GA2394" s="1"/>
      <c r="GB2394" s="1"/>
      <c r="GC2394" s="1"/>
      <c r="GD2394" s="1"/>
      <c r="GE2394" s="1"/>
      <c r="GF2394" s="1"/>
      <c r="GG2394" s="1"/>
      <c r="GH2394" s="1"/>
      <c r="GI2394" s="1"/>
      <c r="GJ2394" s="1"/>
      <c r="GK2394" s="1"/>
      <c r="GL2394" s="1"/>
      <c r="GM2394" s="1"/>
      <c r="GN2394" s="1"/>
      <c r="GO2394" s="1"/>
      <c r="GP2394" s="1"/>
      <c r="GQ2394" s="1"/>
      <c r="GR2394" s="1"/>
      <c r="GS2394" s="1"/>
      <c r="GT2394" s="1"/>
      <c r="GU2394" s="1"/>
      <c r="GV2394" s="1"/>
      <c r="GW2394" s="1"/>
      <c r="GX2394" s="1"/>
      <c r="GY2394" s="1"/>
      <c r="GZ2394" s="1"/>
      <c r="HA2394" s="1"/>
      <c r="HB2394" s="1"/>
      <c r="HC2394" s="1"/>
      <c r="HD2394" s="1"/>
      <c r="HE2394" s="1"/>
      <c r="HF2394" s="1"/>
      <c r="HG2394" s="1"/>
      <c r="HH2394" s="1"/>
      <c r="HI2394" s="1"/>
      <c r="HJ2394" s="1"/>
      <c r="HK2394" s="1"/>
      <c r="HL2394" s="1"/>
      <c r="HM2394" s="1"/>
      <c r="HN2394" s="1"/>
      <c r="HO2394" s="1"/>
      <c r="HP2394" s="1"/>
      <c r="HQ2394" s="1"/>
      <c r="HR2394" s="1"/>
      <c r="HS2394" s="1"/>
      <c r="HT2394" s="1"/>
      <c r="HU2394" s="1"/>
      <c r="HV2394" s="1"/>
      <c r="HW2394" s="1"/>
      <c r="HX2394" s="1"/>
      <c r="HY2394" s="1"/>
      <c r="HZ2394" s="1"/>
      <c r="IA2394" s="1"/>
      <c r="IB2394" s="1"/>
      <c r="IC2394" s="1"/>
      <c r="ID2394" s="1"/>
      <c r="IE2394" s="1"/>
      <c r="IF2394" s="1"/>
      <c r="IG2394" s="1"/>
      <c r="IH2394" s="1"/>
      <c r="II2394" s="1"/>
      <c r="IJ2394" s="1"/>
      <c r="IK2394" s="1"/>
      <c r="IL2394" s="1"/>
      <c r="IM2394" s="1"/>
      <c r="IN2394" s="1"/>
      <c r="IO2394" s="1"/>
      <c r="IP2394" s="1"/>
    </row>
    <row r="2395" spans="1:250" s="68" customFormat="1">
      <c r="A2395" s="1"/>
      <c r="B2395" s="65"/>
      <c r="C2395" s="67"/>
      <c r="E2395" s="1"/>
      <c r="F2395" s="1"/>
      <c r="G2395" s="1"/>
      <c r="H2395" s="1"/>
      <c r="I2395" s="1"/>
      <c r="J2395" s="1"/>
      <c r="K2395" s="1"/>
      <c r="L2395" s="1"/>
      <c r="M2395" s="1"/>
      <c r="N2395" s="1"/>
      <c r="O2395" s="1"/>
      <c r="P2395" s="1"/>
      <c r="Q2395" s="1"/>
      <c r="R2395" s="1"/>
      <c r="S2395" s="1"/>
      <c r="T2395" s="1"/>
      <c r="U2395" s="1"/>
      <c r="V2395" s="1"/>
      <c r="W2395" s="1"/>
      <c r="X2395" s="1"/>
      <c r="Y2395" s="1"/>
      <c r="Z2395" s="1"/>
      <c r="AA2395" s="1"/>
      <c r="AB2395" s="1"/>
      <c r="AC2395" s="1"/>
      <c r="AD2395" s="1"/>
      <c r="AE2395" s="1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  <c r="FG2395" s="1"/>
      <c r="FH2395" s="1"/>
      <c r="FI2395" s="1"/>
      <c r="FJ2395" s="1"/>
      <c r="FK2395" s="1"/>
      <c r="FL2395" s="1"/>
      <c r="FM2395" s="1"/>
      <c r="FN2395" s="1"/>
      <c r="FO2395" s="1"/>
      <c r="FP2395" s="1"/>
      <c r="FQ2395" s="1"/>
      <c r="FR2395" s="1"/>
      <c r="FS2395" s="1"/>
      <c r="FT2395" s="1"/>
      <c r="FU2395" s="1"/>
      <c r="FV2395" s="1"/>
      <c r="FW2395" s="1"/>
      <c r="FX2395" s="1"/>
      <c r="FY2395" s="1"/>
      <c r="FZ2395" s="1"/>
      <c r="GA2395" s="1"/>
      <c r="GB2395" s="1"/>
      <c r="GC2395" s="1"/>
      <c r="GD2395" s="1"/>
      <c r="GE2395" s="1"/>
      <c r="GF2395" s="1"/>
      <c r="GG2395" s="1"/>
      <c r="GH2395" s="1"/>
      <c r="GI2395" s="1"/>
      <c r="GJ2395" s="1"/>
      <c r="GK2395" s="1"/>
      <c r="GL2395" s="1"/>
      <c r="GM2395" s="1"/>
      <c r="GN2395" s="1"/>
      <c r="GO2395" s="1"/>
      <c r="GP2395" s="1"/>
      <c r="GQ2395" s="1"/>
      <c r="GR2395" s="1"/>
      <c r="GS2395" s="1"/>
      <c r="GT2395" s="1"/>
      <c r="GU2395" s="1"/>
      <c r="GV2395" s="1"/>
      <c r="GW2395" s="1"/>
      <c r="GX2395" s="1"/>
      <c r="GY2395" s="1"/>
      <c r="GZ2395" s="1"/>
      <c r="HA2395" s="1"/>
      <c r="HB2395" s="1"/>
      <c r="HC2395" s="1"/>
      <c r="HD2395" s="1"/>
      <c r="HE2395" s="1"/>
      <c r="HF2395" s="1"/>
      <c r="HG2395" s="1"/>
      <c r="HH2395" s="1"/>
      <c r="HI2395" s="1"/>
      <c r="HJ2395" s="1"/>
      <c r="HK2395" s="1"/>
      <c r="HL2395" s="1"/>
      <c r="HM2395" s="1"/>
      <c r="HN2395" s="1"/>
      <c r="HO2395" s="1"/>
      <c r="HP2395" s="1"/>
      <c r="HQ2395" s="1"/>
      <c r="HR2395" s="1"/>
      <c r="HS2395" s="1"/>
      <c r="HT2395" s="1"/>
      <c r="HU2395" s="1"/>
      <c r="HV2395" s="1"/>
      <c r="HW2395" s="1"/>
      <c r="HX2395" s="1"/>
      <c r="HY2395" s="1"/>
      <c r="HZ2395" s="1"/>
      <c r="IA2395" s="1"/>
      <c r="IB2395" s="1"/>
      <c r="IC2395" s="1"/>
      <c r="ID2395" s="1"/>
      <c r="IE2395" s="1"/>
      <c r="IF2395" s="1"/>
      <c r="IG2395" s="1"/>
      <c r="IH2395" s="1"/>
      <c r="II2395" s="1"/>
      <c r="IJ2395" s="1"/>
      <c r="IK2395" s="1"/>
      <c r="IL2395" s="1"/>
      <c r="IM2395" s="1"/>
      <c r="IN2395" s="1"/>
      <c r="IO2395" s="1"/>
      <c r="IP2395" s="1"/>
    </row>
    <row r="2396" spans="1:250" s="68" customFormat="1">
      <c r="A2396" s="1"/>
      <c r="B2396" s="65"/>
      <c r="C2396" s="67"/>
      <c r="E2396" s="1"/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1"/>
      <c r="Q2396" s="1"/>
      <c r="R2396" s="1"/>
      <c r="S2396" s="1"/>
      <c r="T2396" s="1"/>
      <c r="U2396" s="1"/>
      <c r="V2396" s="1"/>
      <c r="W2396" s="1"/>
      <c r="X2396" s="1"/>
      <c r="Y2396" s="1"/>
      <c r="Z2396" s="1"/>
      <c r="AA2396" s="1"/>
      <c r="AB2396" s="1"/>
      <c r="AC2396" s="1"/>
      <c r="AD2396" s="1"/>
      <c r="AE2396" s="1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  <c r="FG2396" s="1"/>
      <c r="FH2396" s="1"/>
      <c r="FI2396" s="1"/>
      <c r="FJ2396" s="1"/>
      <c r="FK2396" s="1"/>
      <c r="FL2396" s="1"/>
      <c r="FM2396" s="1"/>
      <c r="FN2396" s="1"/>
      <c r="FO2396" s="1"/>
      <c r="FP2396" s="1"/>
      <c r="FQ2396" s="1"/>
      <c r="FR2396" s="1"/>
      <c r="FS2396" s="1"/>
      <c r="FT2396" s="1"/>
      <c r="FU2396" s="1"/>
      <c r="FV2396" s="1"/>
      <c r="FW2396" s="1"/>
      <c r="FX2396" s="1"/>
      <c r="FY2396" s="1"/>
      <c r="FZ2396" s="1"/>
      <c r="GA2396" s="1"/>
      <c r="GB2396" s="1"/>
      <c r="GC2396" s="1"/>
      <c r="GD2396" s="1"/>
      <c r="GE2396" s="1"/>
      <c r="GF2396" s="1"/>
      <c r="GG2396" s="1"/>
      <c r="GH2396" s="1"/>
      <c r="GI2396" s="1"/>
      <c r="GJ2396" s="1"/>
      <c r="GK2396" s="1"/>
      <c r="GL2396" s="1"/>
      <c r="GM2396" s="1"/>
      <c r="GN2396" s="1"/>
      <c r="GO2396" s="1"/>
      <c r="GP2396" s="1"/>
      <c r="GQ2396" s="1"/>
      <c r="GR2396" s="1"/>
      <c r="GS2396" s="1"/>
      <c r="GT2396" s="1"/>
      <c r="GU2396" s="1"/>
      <c r="GV2396" s="1"/>
      <c r="GW2396" s="1"/>
      <c r="GX2396" s="1"/>
      <c r="GY2396" s="1"/>
      <c r="GZ2396" s="1"/>
      <c r="HA2396" s="1"/>
      <c r="HB2396" s="1"/>
      <c r="HC2396" s="1"/>
      <c r="HD2396" s="1"/>
      <c r="HE2396" s="1"/>
      <c r="HF2396" s="1"/>
      <c r="HG2396" s="1"/>
      <c r="HH2396" s="1"/>
      <c r="HI2396" s="1"/>
      <c r="HJ2396" s="1"/>
      <c r="HK2396" s="1"/>
      <c r="HL2396" s="1"/>
      <c r="HM2396" s="1"/>
      <c r="HN2396" s="1"/>
      <c r="HO2396" s="1"/>
      <c r="HP2396" s="1"/>
      <c r="HQ2396" s="1"/>
      <c r="HR2396" s="1"/>
      <c r="HS2396" s="1"/>
      <c r="HT2396" s="1"/>
      <c r="HU2396" s="1"/>
      <c r="HV2396" s="1"/>
      <c r="HW2396" s="1"/>
      <c r="HX2396" s="1"/>
      <c r="HY2396" s="1"/>
      <c r="HZ2396" s="1"/>
      <c r="IA2396" s="1"/>
      <c r="IB2396" s="1"/>
      <c r="IC2396" s="1"/>
      <c r="ID2396" s="1"/>
      <c r="IE2396" s="1"/>
      <c r="IF2396" s="1"/>
      <c r="IG2396" s="1"/>
      <c r="IH2396" s="1"/>
      <c r="II2396" s="1"/>
      <c r="IJ2396" s="1"/>
      <c r="IK2396" s="1"/>
      <c r="IL2396" s="1"/>
      <c r="IM2396" s="1"/>
      <c r="IN2396" s="1"/>
      <c r="IO2396" s="1"/>
      <c r="IP2396" s="1"/>
    </row>
    <row r="2397" spans="1:250" s="68" customFormat="1">
      <c r="A2397" s="1"/>
      <c r="B2397" s="65"/>
      <c r="C2397" s="67"/>
      <c r="E2397" s="1"/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1"/>
      <c r="Q2397" s="1"/>
      <c r="R2397" s="1"/>
      <c r="S2397" s="1"/>
      <c r="T2397" s="1"/>
      <c r="U2397" s="1"/>
      <c r="V2397" s="1"/>
      <c r="W2397" s="1"/>
      <c r="X2397" s="1"/>
      <c r="Y2397" s="1"/>
      <c r="Z2397" s="1"/>
      <c r="AA2397" s="1"/>
      <c r="AB2397" s="1"/>
      <c r="AC2397" s="1"/>
      <c r="AD2397" s="1"/>
      <c r="AE2397" s="1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  <c r="FG2397" s="1"/>
      <c r="FH2397" s="1"/>
      <c r="FI2397" s="1"/>
      <c r="FJ2397" s="1"/>
      <c r="FK2397" s="1"/>
      <c r="FL2397" s="1"/>
      <c r="FM2397" s="1"/>
      <c r="FN2397" s="1"/>
      <c r="FO2397" s="1"/>
      <c r="FP2397" s="1"/>
      <c r="FQ2397" s="1"/>
      <c r="FR2397" s="1"/>
      <c r="FS2397" s="1"/>
      <c r="FT2397" s="1"/>
      <c r="FU2397" s="1"/>
      <c r="FV2397" s="1"/>
      <c r="FW2397" s="1"/>
      <c r="FX2397" s="1"/>
      <c r="FY2397" s="1"/>
      <c r="FZ2397" s="1"/>
      <c r="GA2397" s="1"/>
      <c r="GB2397" s="1"/>
      <c r="GC2397" s="1"/>
      <c r="GD2397" s="1"/>
      <c r="GE2397" s="1"/>
      <c r="GF2397" s="1"/>
      <c r="GG2397" s="1"/>
      <c r="GH2397" s="1"/>
      <c r="GI2397" s="1"/>
      <c r="GJ2397" s="1"/>
      <c r="GK2397" s="1"/>
      <c r="GL2397" s="1"/>
      <c r="GM2397" s="1"/>
      <c r="GN2397" s="1"/>
      <c r="GO2397" s="1"/>
      <c r="GP2397" s="1"/>
      <c r="GQ2397" s="1"/>
      <c r="GR2397" s="1"/>
      <c r="GS2397" s="1"/>
      <c r="GT2397" s="1"/>
      <c r="GU2397" s="1"/>
      <c r="GV2397" s="1"/>
      <c r="GW2397" s="1"/>
      <c r="GX2397" s="1"/>
      <c r="GY2397" s="1"/>
      <c r="GZ2397" s="1"/>
      <c r="HA2397" s="1"/>
      <c r="HB2397" s="1"/>
      <c r="HC2397" s="1"/>
      <c r="HD2397" s="1"/>
      <c r="HE2397" s="1"/>
      <c r="HF2397" s="1"/>
      <c r="HG2397" s="1"/>
      <c r="HH2397" s="1"/>
      <c r="HI2397" s="1"/>
      <c r="HJ2397" s="1"/>
      <c r="HK2397" s="1"/>
      <c r="HL2397" s="1"/>
      <c r="HM2397" s="1"/>
      <c r="HN2397" s="1"/>
      <c r="HO2397" s="1"/>
      <c r="HP2397" s="1"/>
      <c r="HQ2397" s="1"/>
      <c r="HR2397" s="1"/>
      <c r="HS2397" s="1"/>
      <c r="HT2397" s="1"/>
      <c r="HU2397" s="1"/>
      <c r="HV2397" s="1"/>
      <c r="HW2397" s="1"/>
      <c r="HX2397" s="1"/>
      <c r="HY2397" s="1"/>
      <c r="HZ2397" s="1"/>
      <c r="IA2397" s="1"/>
      <c r="IB2397" s="1"/>
      <c r="IC2397" s="1"/>
      <c r="ID2397" s="1"/>
      <c r="IE2397" s="1"/>
      <c r="IF2397" s="1"/>
      <c r="IG2397" s="1"/>
      <c r="IH2397" s="1"/>
      <c r="II2397" s="1"/>
      <c r="IJ2397" s="1"/>
      <c r="IK2397" s="1"/>
      <c r="IL2397" s="1"/>
      <c r="IM2397" s="1"/>
      <c r="IN2397" s="1"/>
      <c r="IO2397" s="1"/>
      <c r="IP2397" s="1"/>
    </row>
    <row r="2398" spans="1:250" s="68" customFormat="1">
      <c r="A2398" s="1"/>
      <c r="B2398" s="65"/>
      <c r="C2398" s="67"/>
      <c r="E2398" s="1"/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1"/>
      <c r="Q2398" s="1"/>
      <c r="R2398" s="1"/>
      <c r="S2398" s="1"/>
      <c r="T2398" s="1"/>
      <c r="U2398" s="1"/>
      <c r="V2398" s="1"/>
      <c r="W2398" s="1"/>
      <c r="X2398" s="1"/>
      <c r="Y2398" s="1"/>
      <c r="Z2398" s="1"/>
      <c r="AA2398" s="1"/>
      <c r="AB2398" s="1"/>
      <c r="AC2398" s="1"/>
      <c r="AD2398" s="1"/>
      <c r="AE2398" s="1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  <c r="FG2398" s="1"/>
      <c r="FH2398" s="1"/>
      <c r="FI2398" s="1"/>
      <c r="FJ2398" s="1"/>
      <c r="FK2398" s="1"/>
      <c r="FL2398" s="1"/>
      <c r="FM2398" s="1"/>
      <c r="FN2398" s="1"/>
      <c r="FO2398" s="1"/>
      <c r="FP2398" s="1"/>
      <c r="FQ2398" s="1"/>
      <c r="FR2398" s="1"/>
      <c r="FS2398" s="1"/>
      <c r="FT2398" s="1"/>
      <c r="FU2398" s="1"/>
      <c r="FV2398" s="1"/>
      <c r="FW2398" s="1"/>
      <c r="FX2398" s="1"/>
      <c r="FY2398" s="1"/>
      <c r="FZ2398" s="1"/>
      <c r="GA2398" s="1"/>
      <c r="GB2398" s="1"/>
      <c r="GC2398" s="1"/>
      <c r="GD2398" s="1"/>
      <c r="GE2398" s="1"/>
      <c r="GF2398" s="1"/>
      <c r="GG2398" s="1"/>
      <c r="GH2398" s="1"/>
      <c r="GI2398" s="1"/>
      <c r="GJ2398" s="1"/>
      <c r="GK2398" s="1"/>
      <c r="GL2398" s="1"/>
      <c r="GM2398" s="1"/>
      <c r="GN2398" s="1"/>
      <c r="GO2398" s="1"/>
      <c r="GP2398" s="1"/>
      <c r="GQ2398" s="1"/>
      <c r="GR2398" s="1"/>
      <c r="GS2398" s="1"/>
      <c r="GT2398" s="1"/>
      <c r="GU2398" s="1"/>
      <c r="GV2398" s="1"/>
      <c r="GW2398" s="1"/>
      <c r="GX2398" s="1"/>
      <c r="GY2398" s="1"/>
      <c r="GZ2398" s="1"/>
      <c r="HA2398" s="1"/>
      <c r="HB2398" s="1"/>
      <c r="HC2398" s="1"/>
      <c r="HD2398" s="1"/>
      <c r="HE2398" s="1"/>
      <c r="HF2398" s="1"/>
      <c r="HG2398" s="1"/>
      <c r="HH2398" s="1"/>
      <c r="HI2398" s="1"/>
      <c r="HJ2398" s="1"/>
      <c r="HK2398" s="1"/>
      <c r="HL2398" s="1"/>
      <c r="HM2398" s="1"/>
      <c r="HN2398" s="1"/>
      <c r="HO2398" s="1"/>
      <c r="HP2398" s="1"/>
      <c r="HQ2398" s="1"/>
      <c r="HR2398" s="1"/>
      <c r="HS2398" s="1"/>
      <c r="HT2398" s="1"/>
      <c r="HU2398" s="1"/>
      <c r="HV2398" s="1"/>
      <c r="HW2398" s="1"/>
      <c r="HX2398" s="1"/>
      <c r="HY2398" s="1"/>
      <c r="HZ2398" s="1"/>
      <c r="IA2398" s="1"/>
      <c r="IB2398" s="1"/>
      <c r="IC2398" s="1"/>
      <c r="ID2398" s="1"/>
      <c r="IE2398" s="1"/>
      <c r="IF2398" s="1"/>
      <c r="IG2398" s="1"/>
      <c r="IH2398" s="1"/>
      <c r="II2398" s="1"/>
      <c r="IJ2398" s="1"/>
      <c r="IK2398" s="1"/>
      <c r="IL2398" s="1"/>
      <c r="IM2398" s="1"/>
      <c r="IN2398" s="1"/>
      <c r="IO2398" s="1"/>
      <c r="IP2398" s="1"/>
    </row>
    <row r="2399" spans="1:250" s="68" customFormat="1">
      <c r="A2399" s="1"/>
      <c r="B2399" s="65"/>
      <c r="C2399" s="67"/>
      <c r="E2399" s="1"/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1"/>
      <c r="S2399" s="1"/>
      <c r="T2399" s="1"/>
      <c r="U2399" s="1"/>
      <c r="V2399" s="1"/>
      <c r="W2399" s="1"/>
      <c r="X2399" s="1"/>
      <c r="Y2399" s="1"/>
      <c r="Z2399" s="1"/>
      <c r="AA2399" s="1"/>
      <c r="AB2399" s="1"/>
      <c r="AC2399" s="1"/>
      <c r="AD2399" s="1"/>
      <c r="AE2399" s="1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  <c r="FG2399" s="1"/>
      <c r="FH2399" s="1"/>
      <c r="FI2399" s="1"/>
      <c r="FJ2399" s="1"/>
      <c r="FK2399" s="1"/>
      <c r="FL2399" s="1"/>
      <c r="FM2399" s="1"/>
      <c r="FN2399" s="1"/>
      <c r="FO2399" s="1"/>
      <c r="FP2399" s="1"/>
      <c r="FQ2399" s="1"/>
      <c r="FR2399" s="1"/>
      <c r="FS2399" s="1"/>
      <c r="FT2399" s="1"/>
      <c r="FU2399" s="1"/>
      <c r="FV2399" s="1"/>
      <c r="FW2399" s="1"/>
      <c r="FX2399" s="1"/>
      <c r="FY2399" s="1"/>
      <c r="FZ2399" s="1"/>
      <c r="GA2399" s="1"/>
      <c r="GB2399" s="1"/>
      <c r="GC2399" s="1"/>
      <c r="GD2399" s="1"/>
      <c r="GE2399" s="1"/>
      <c r="GF2399" s="1"/>
      <c r="GG2399" s="1"/>
      <c r="GH2399" s="1"/>
      <c r="GI2399" s="1"/>
      <c r="GJ2399" s="1"/>
      <c r="GK2399" s="1"/>
      <c r="GL2399" s="1"/>
      <c r="GM2399" s="1"/>
      <c r="GN2399" s="1"/>
      <c r="GO2399" s="1"/>
      <c r="GP2399" s="1"/>
      <c r="GQ2399" s="1"/>
      <c r="GR2399" s="1"/>
      <c r="GS2399" s="1"/>
      <c r="GT2399" s="1"/>
      <c r="GU2399" s="1"/>
      <c r="GV2399" s="1"/>
      <c r="GW2399" s="1"/>
      <c r="GX2399" s="1"/>
      <c r="GY2399" s="1"/>
      <c r="GZ2399" s="1"/>
      <c r="HA2399" s="1"/>
      <c r="HB2399" s="1"/>
      <c r="HC2399" s="1"/>
      <c r="HD2399" s="1"/>
      <c r="HE2399" s="1"/>
      <c r="HF2399" s="1"/>
      <c r="HG2399" s="1"/>
      <c r="HH2399" s="1"/>
      <c r="HI2399" s="1"/>
      <c r="HJ2399" s="1"/>
      <c r="HK2399" s="1"/>
      <c r="HL2399" s="1"/>
      <c r="HM2399" s="1"/>
      <c r="HN2399" s="1"/>
      <c r="HO2399" s="1"/>
      <c r="HP2399" s="1"/>
      <c r="HQ2399" s="1"/>
      <c r="HR2399" s="1"/>
      <c r="HS2399" s="1"/>
      <c r="HT2399" s="1"/>
      <c r="HU2399" s="1"/>
      <c r="HV2399" s="1"/>
      <c r="HW2399" s="1"/>
      <c r="HX2399" s="1"/>
      <c r="HY2399" s="1"/>
      <c r="HZ2399" s="1"/>
      <c r="IA2399" s="1"/>
      <c r="IB2399" s="1"/>
      <c r="IC2399" s="1"/>
      <c r="ID2399" s="1"/>
      <c r="IE2399" s="1"/>
      <c r="IF2399" s="1"/>
      <c r="IG2399" s="1"/>
      <c r="IH2399" s="1"/>
      <c r="II2399" s="1"/>
      <c r="IJ2399" s="1"/>
      <c r="IK2399" s="1"/>
      <c r="IL2399" s="1"/>
      <c r="IM2399" s="1"/>
      <c r="IN2399" s="1"/>
      <c r="IO2399" s="1"/>
      <c r="IP2399" s="1"/>
    </row>
    <row r="2400" spans="1:250" s="68" customFormat="1">
      <c r="A2400" s="1"/>
      <c r="B2400" s="65"/>
      <c r="C2400" s="67"/>
      <c r="E2400" s="1"/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1"/>
      <c r="Q2400" s="1"/>
      <c r="R2400" s="1"/>
      <c r="S2400" s="1"/>
      <c r="T2400" s="1"/>
      <c r="U2400" s="1"/>
      <c r="V2400" s="1"/>
      <c r="W2400" s="1"/>
      <c r="X2400" s="1"/>
      <c r="Y2400" s="1"/>
      <c r="Z2400" s="1"/>
      <c r="AA2400" s="1"/>
      <c r="AB2400" s="1"/>
      <c r="AC2400" s="1"/>
      <c r="AD2400" s="1"/>
      <c r="AE2400" s="1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  <c r="FG2400" s="1"/>
      <c r="FH2400" s="1"/>
      <c r="FI2400" s="1"/>
      <c r="FJ2400" s="1"/>
      <c r="FK2400" s="1"/>
      <c r="FL2400" s="1"/>
      <c r="FM2400" s="1"/>
      <c r="FN2400" s="1"/>
      <c r="FO2400" s="1"/>
      <c r="FP2400" s="1"/>
      <c r="FQ2400" s="1"/>
      <c r="FR2400" s="1"/>
      <c r="FS2400" s="1"/>
      <c r="FT2400" s="1"/>
      <c r="FU2400" s="1"/>
      <c r="FV2400" s="1"/>
      <c r="FW2400" s="1"/>
      <c r="FX2400" s="1"/>
      <c r="FY2400" s="1"/>
      <c r="FZ2400" s="1"/>
      <c r="GA2400" s="1"/>
      <c r="GB2400" s="1"/>
      <c r="GC2400" s="1"/>
      <c r="GD2400" s="1"/>
      <c r="GE2400" s="1"/>
      <c r="GF2400" s="1"/>
      <c r="GG2400" s="1"/>
      <c r="GH2400" s="1"/>
      <c r="GI2400" s="1"/>
      <c r="GJ2400" s="1"/>
      <c r="GK2400" s="1"/>
      <c r="GL2400" s="1"/>
      <c r="GM2400" s="1"/>
      <c r="GN2400" s="1"/>
      <c r="GO2400" s="1"/>
      <c r="GP2400" s="1"/>
      <c r="GQ2400" s="1"/>
      <c r="GR2400" s="1"/>
      <c r="GS2400" s="1"/>
      <c r="GT2400" s="1"/>
      <c r="GU2400" s="1"/>
      <c r="GV2400" s="1"/>
      <c r="GW2400" s="1"/>
      <c r="GX2400" s="1"/>
      <c r="GY2400" s="1"/>
      <c r="GZ2400" s="1"/>
      <c r="HA2400" s="1"/>
      <c r="HB2400" s="1"/>
      <c r="HC2400" s="1"/>
      <c r="HD2400" s="1"/>
      <c r="HE2400" s="1"/>
      <c r="HF2400" s="1"/>
      <c r="HG2400" s="1"/>
      <c r="HH2400" s="1"/>
      <c r="HI2400" s="1"/>
      <c r="HJ2400" s="1"/>
      <c r="HK2400" s="1"/>
      <c r="HL2400" s="1"/>
      <c r="HM2400" s="1"/>
      <c r="HN2400" s="1"/>
      <c r="HO2400" s="1"/>
      <c r="HP2400" s="1"/>
      <c r="HQ2400" s="1"/>
      <c r="HR2400" s="1"/>
      <c r="HS2400" s="1"/>
      <c r="HT2400" s="1"/>
      <c r="HU2400" s="1"/>
      <c r="HV2400" s="1"/>
      <c r="HW2400" s="1"/>
      <c r="HX2400" s="1"/>
      <c r="HY2400" s="1"/>
      <c r="HZ2400" s="1"/>
      <c r="IA2400" s="1"/>
      <c r="IB2400" s="1"/>
      <c r="IC2400" s="1"/>
      <c r="ID2400" s="1"/>
      <c r="IE2400" s="1"/>
      <c r="IF2400" s="1"/>
      <c r="IG2400" s="1"/>
      <c r="IH2400" s="1"/>
      <c r="II2400" s="1"/>
      <c r="IJ2400" s="1"/>
      <c r="IK2400" s="1"/>
      <c r="IL2400" s="1"/>
      <c r="IM2400" s="1"/>
      <c r="IN2400" s="1"/>
      <c r="IO2400" s="1"/>
      <c r="IP2400" s="1"/>
    </row>
    <row r="2401" spans="1:250" s="68" customFormat="1">
      <c r="A2401" s="1"/>
      <c r="B2401" s="65"/>
      <c r="C2401" s="67"/>
      <c r="E2401" s="1"/>
      <c r="F2401" s="1"/>
      <c r="G2401" s="1"/>
      <c r="H2401" s="1"/>
      <c r="I2401" s="1"/>
      <c r="J2401" s="1"/>
      <c r="K2401" s="1"/>
      <c r="L2401" s="1"/>
      <c r="M2401" s="1"/>
      <c r="N2401" s="1"/>
      <c r="O2401" s="1"/>
      <c r="P2401" s="1"/>
      <c r="Q2401" s="1"/>
      <c r="R2401" s="1"/>
      <c r="S2401" s="1"/>
      <c r="T2401" s="1"/>
      <c r="U2401" s="1"/>
      <c r="V2401" s="1"/>
      <c r="W2401" s="1"/>
      <c r="X2401" s="1"/>
      <c r="Y2401" s="1"/>
      <c r="Z2401" s="1"/>
      <c r="AA2401" s="1"/>
      <c r="AB2401" s="1"/>
      <c r="AC2401" s="1"/>
      <c r="AD2401" s="1"/>
      <c r="AE2401" s="1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  <c r="FG2401" s="1"/>
      <c r="FH2401" s="1"/>
      <c r="FI2401" s="1"/>
      <c r="FJ2401" s="1"/>
      <c r="FK2401" s="1"/>
      <c r="FL2401" s="1"/>
      <c r="FM2401" s="1"/>
      <c r="FN2401" s="1"/>
      <c r="FO2401" s="1"/>
      <c r="FP2401" s="1"/>
      <c r="FQ2401" s="1"/>
      <c r="FR2401" s="1"/>
      <c r="FS2401" s="1"/>
      <c r="FT2401" s="1"/>
      <c r="FU2401" s="1"/>
      <c r="FV2401" s="1"/>
      <c r="FW2401" s="1"/>
      <c r="FX2401" s="1"/>
      <c r="FY2401" s="1"/>
      <c r="FZ2401" s="1"/>
      <c r="GA2401" s="1"/>
      <c r="GB2401" s="1"/>
      <c r="GC2401" s="1"/>
      <c r="GD2401" s="1"/>
      <c r="GE2401" s="1"/>
      <c r="GF2401" s="1"/>
      <c r="GG2401" s="1"/>
      <c r="GH2401" s="1"/>
      <c r="GI2401" s="1"/>
      <c r="GJ2401" s="1"/>
      <c r="GK2401" s="1"/>
      <c r="GL2401" s="1"/>
      <c r="GM2401" s="1"/>
      <c r="GN2401" s="1"/>
      <c r="GO2401" s="1"/>
      <c r="GP2401" s="1"/>
      <c r="GQ2401" s="1"/>
      <c r="GR2401" s="1"/>
      <c r="GS2401" s="1"/>
      <c r="GT2401" s="1"/>
      <c r="GU2401" s="1"/>
      <c r="GV2401" s="1"/>
      <c r="GW2401" s="1"/>
      <c r="GX2401" s="1"/>
      <c r="GY2401" s="1"/>
      <c r="GZ2401" s="1"/>
      <c r="HA2401" s="1"/>
      <c r="HB2401" s="1"/>
      <c r="HC2401" s="1"/>
      <c r="HD2401" s="1"/>
      <c r="HE2401" s="1"/>
      <c r="HF2401" s="1"/>
      <c r="HG2401" s="1"/>
      <c r="HH2401" s="1"/>
      <c r="HI2401" s="1"/>
      <c r="HJ2401" s="1"/>
      <c r="HK2401" s="1"/>
      <c r="HL2401" s="1"/>
      <c r="HM2401" s="1"/>
      <c r="HN2401" s="1"/>
      <c r="HO2401" s="1"/>
      <c r="HP2401" s="1"/>
      <c r="HQ2401" s="1"/>
      <c r="HR2401" s="1"/>
      <c r="HS2401" s="1"/>
      <c r="HT2401" s="1"/>
      <c r="HU2401" s="1"/>
      <c r="HV2401" s="1"/>
      <c r="HW2401" s="1"/>
      <c r="HX2401" s="1"/>
      <c r="HY2401" s="1"/>
      <c r="HZ2401" s="1"/>
      <c r="IA2401" s="1"/>
      <c r="IB2401" s="1"/>
      <c r="IC2401" s="1"/>
      <c r="ID2401" s="1"/>
      <c r="IE2401" s="1"/>
      <c r="IF2401" s="1"/>
      <c r="IG2401" s="1"/>
      <c r="IH2401" s="1"/>
      <c r="II2401" s="1"/>
      <c r="IJ2401" s="1"/>
      <c r="IK2401" s="1"/>
      <c r="IL2401" s="1"/>
      <c r="IM2401" s="1"/>
      <c r="IN2401" s="1"/>
      <c r="IO2401" s="1"/>
      <c r="IP2401" s="1"/>
    </row>
    <row r="2402" spans="1:250" s="68" customFormat="1">
      <c r="A2402" s="1"/>
      <c r="B2402" s="65"/>
      <c r="C2402" s="67"/>
      <c r="E2402" s="1"/>
      <c r="F2402" s="1"/>
      <c r="G2402" s="1"/>
      <c r="H2402" s="1"/>
      <c r="I2402" s="1"/>
      <c r="J2402" s="1"/>
      <c r="K2402" s="1"/>
      <c r="L2402" s="1"/>
      <c r="M2402" s="1"/>
      <c r="N2402" s="1"/>
      <c r="O2402" s="1"/>
      <c r="P2402" s="1"/>
      <c r="Q2402" s="1"/>
      <c r="R2402" s="1"/>
      <c r="S2402" s="1"/>
      <c r="T2402" s="1"/>
      <c r="U2402" s="1"/>
      <c r="V2402" s="1"/>
      <c r="W2402" s="1"/>
      <c r="X2402" s="1"/>
      <c r="Y2402" s="1"/>
      <c r="Z2402" s="1"/>
      <c r="AA2402" s="1"/>
      <c r="AB2402" s="1"/>
      <c r="AC2402" s="1"/>
      <c r="AD2402" s="1"/>
      <c r="AE2402" s="1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  <c r="FG2402" s="1"/>
      <c r="FH2402" s="1"/>
      <c r="FI2402" s="1"/>
      <c r="FJ2402" s="1"/>
      <c r="FK2402" s="1"/>
      <c r="FL2402" s="1"/>
      <c r="FM2402" s="1"/>
      <c r="FN2402" s="1"/>
      <c r="FO2402" s="1"/>
      <c r="FP2402" s="1"/>
      <c r="FQ2402" s="1"/>
      <c r="FR2402" s="1"/>
      <c r="FS2402" s="1"/>
      <c r="FT2402" s="1"/>
      <c r="FU2402" s="1"/>
      <c r="FV2402" s="1"/>
      <c r="FW2402" s="1"/>
      <c r="FX2402" s="1"/>
      <c r="FY2402" s="1"/>
      <c r="FZ2402" s="1"/>
      <c r="GA2402" s="1"/>
      <c r="GB2402" s="1"/>
      <c r="GC2402" s="1"/>
      <c r="GD2402" s="1"/>
      <c r="GE2402" s="1"/>
      <c r="GF2402" s="1"/>
      <c r="GG2402" s="1"/>
      <c r="GH2402" s="1"/>
      <c r="GI2402" s="1"/>
      <c r="GJ2402" s="1"/>
      <c r="GK2402" s="1"/>
      <c r="GL2402" s="1"/>
      <c r="GM2402" s="1"/>
      <c r="GN2402" s="1"/>
      <c r="GO2402" s="1"/>
      <c r="GP2402" s="1"/>
      <c r="GQ2402" s="1"/>
      <c r="GR2402" s="1"/>
      <c r="GS2402" s="1"/>
      <c r="GT2402" s="1"/>
      <c r="GU2402" s="1"/>
      <c r="GV2402" s="1"/>
      <c r="GW2402" s="1"/>
      <c r="GX2402" s="1"/>
      <c r="GY2402" s="1"/>
      <c r="GZ2402" s="1"/>
      <c r="HA2402" s="1"/>
      <c r="HB2402" s="1"/>
      <c r="HC2402" s="1"/>
      <c r="HD2402" s="1"/>
      <c r="HE2402" s="1"/>
      <c r="HF2402" s="1"/>
      <c r="HG2402" s="1"/>
      <c r="HH2402" s="1"/>
      <c r="HI2402" s="1"/>
      <c r="HJ2402" s="1"/>
      <c r="HK2402" s="1"/>
      <c r="HL2402" s="1"/>
      <c r="HM2402" s="1"/>
      <c r="HN2402" s="1"/>
      <c r="HO2402" s="1"/>
      <c r="HP2402" s="1"/>
      <c r="HQ2402" s="1"/>
      <c r="HR2402" s="1"/>
      <c r="HS2402" s="1"/>
      <c r="HT2402" s="1"/>
      <c r="HU2402" s="1"/>
      <c r="HV2402" s="1"/>
      <c r="HW2402" s="1"/>
      <c r="HX2402" s="1"/>
      <c r="HY2402" s="1"/>
      <c r="HZ2402" s="1"/>
      <c r="IA2402" s="1"/>
      <c r="IB2402" s="1"/>
      <c r="IC2402" s="1"/>
      <c r="ID2402" s="1"/>
      <c r="IE2402" s="1"/>
      <c r="IF2402" s="1"/>
      <c r="IG2402" s="1"/>
      <c r="IH2402" s="1"/>
      <c r="II2402" s="1"/>
      <c r="IJ2402" s="1"/>
      <c r="IK2402" s="1"/>
      <c r="IL2402" s="1"/>
      <c r="IM2402" s="1"/>
      <c r="IN2402" s="1"/>
      <c r="IO2402" s="1"/>
      <c r="IP2402" s="1"/>
    </row>
    <row r="2403" spans="1:250" s="68" customFormat="1">
      <c r="A2403" s="1"/>
      <c r="B2403" s="65"/>
      <c r="C2403" s="67"/>
      <c r="E2403" s="1"/>
      <c r="F2403" s="1"/>
      <c r="G2403" s="1"/>
      <c r="H2403" s="1"/>
      <c r="I2403" s="1"/>
      <c r="J2403" s="1"/>
      <c r="K2403" s="1"/>
      <c r="L2403" s="1"/>
      <c r="M2403" s="1"/>
      <c r="N2403" s="1"/>
      <c r="O2403" s="1"/>
      <c r="P2403" s="1"/>
      <c r="Q2403" s="1"/>
      <c r="R2403" s="1"/>
      <c r="S2403" s="1"/>
      <c r="T2403" s="1"/>
      <c r="U2403" s="1"/>
      <c r="V2403" s="1"/>
      <c r="W2403" s="1"/>
      <c r="X2403" s="1"/>
      <c r="Y2403" s="1"/>
      <c r="Z2403" s="1"/>
      <c r="AA2403" s="1"/>
      <c r="AB2403" s="1"/>
      <c r="AC2403" s="1"/>
      <c r="AD2403" s="1"/>
      <c r="AE2403" s="1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  <c r="FG2403" s="1"/>
      <c r="FH2403" s="1"/>
      <c r="FI2403" s="1"/>
      <c r="FJ2403" s="1"/>
      <c r="FK2403" s="1"/>
      <c r="FL2403" s="1"/>
      <c r="FM2403" s="1"/>
      <c r="FN2403" s="1"/>
      <c r="FO2403" s="1"/>
      <c r="FP2403" s="1"/>
      <c r="FQ2403" s="1"/>
      <c r="FR2403" s="1"/>
      <c r="FS2403" s="1"/>
      <c r="FT2403" s="1"/>
      <c r="FU2403" s="1"/>
      <c r="FV2403" s="1"/>
      <c r="FW2403" s="1"/>
      <c r="FX2403" s="1"/>
      <c r="FY2403" s="1"/>
      <c r="FZ2403" s="1"/>
      <c r="GA2403" s="1"/>
      <c r="GB2403" s="1"/>
      <c r="GC2403" s="1"/>
      <c r="GD2403" s="1"/>
      <c r="GE2403" s="1"/>
      <c r="GF2403" s="1"/>
      <c r="GG2403" s="1"/>
      <c r="GH2403" s="1"/>
      <c r="GI2403" s="1"/>
      <c r="GJ2403" s="1"/>
      <c r="GK2403" s="1"/>
      <c r="GL2403" s="1"/>
      <c r="GM2403" s="1"/>
      <c r="GN2403" s="1"/>
      <c r="GO2403" s="1"/>
      <c r="GP2403" s="1"/>
      <c r="GQ2403" s="1"/>
      <c r="GR2403" s="1"/>
      <c r="GS2403" s="1"/>
      <c r="GT2403" s="1"/>
      <c r="GU2403" s="1"/>
      <c r="GV2403" s="1"/>
      <c r="GW2403" s="1"/>
      <c r="GX2403" s="1"/>
      <c r="GY2403" s="1"/>
      <c r="GZ2403" s="1"/>
      <c r="HA2403" s="1"/>
      <c r="HB2403" s="1"/>
      <c r="HC2403" s="1"/>
      <c r="HD2403" s="1"/>
      <c r="HE2403" s="1"/>
      <c r="HF2403" s="1"/>
      <c r="HG2403" s="1"/>
      <c r="HH2403" s="1"/>
      <c r="HI2403" s="1"/>
      <c r="HJ2403" s="1"/>
      <c r="HK2403" s="1"/>
      <c r="HL2403" s="1"/>
      <c r="HM2403" s="1"/>
      <c r="HN2403" s="1"/>
      <c r="HO2403" s="1"/>
      <c r="HP2403" s="1"/>
      <c r="HQ2403" s="1"/>
      <c r="HR2403" s="1"/>
      <c r="HS2403" s="1"/>
      <c r="HT2403" s="1"/>
      <c r="HU2403" s="1"/>
      <c r="HV2403" s="1"/>
      <c r="HW2403" s="1"/>
      <c r="HX2403" s="1"/>
      <c r="HY2403" s="1"/>
      <c r="HZ2403" s="1"/>
      <c r="IA2403" s="1"/>
      <c r="IB2403" s="1"/>
      <c r="IC2403" s="1"/>
      <c r="ID2403" s="1"/>
      <c r="IE2403" s="1"/>
      <c r="IF2403" s="1"/>
      <c r="IG2403" s="1"/>
      <c r="IH2403" s="1"/>
      <c r="II2403" s="1"/>
      <c r="IJ2403" s="1"/>
      <c r="IK2403" s="1"/>
      <c r="IL2403" s="1"/>
      <c r="IM2403" s="1"/>
      <c r="IN2403" s="1"/>
      <c r="IO2403" s="1"/>
      <c r="IP2403" s="1"/>
    </row>
    <row r="2404" spans="1:250" s="68" customFormat="1">
      <c r="A2404" s="1"/>
      <c r="B2404" s="65"/>
      <c r="C2404" s="67"/>
      <c r="E2404" s="1"/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  <c r="Q2404" s="1"/>
      <c r="R2404" s="1"/>
      <c r="S2404" s="1"/>
      <c r="T2404" s="1"/>
      <c r="U2404" s="1"/>
      <c r="V2404" s="1"/>
      <c r="W2404" s="1"/>
      <c r="X2404" s="1"/>
      <c r="Y2404" s="1"/>
      <c r="Z2404" s="1"/>
      <c r="AA2404" s="1"/>
      <c r="AB2404" s="1"/>
      <c r="AC2404" s="1"/>
      <c r="AD2404" s="1"/>
      <c r="AE2404" s="1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  <c r="FG2404" s="1"/>
      <c r="FH2404" s="1"/>
      <c r="FI2404" s="1"/>
      <c r="FJ2404" s="1"/>
      <c r="FK2404" s="1"/>
      <c r="FL2404" s="1"/>
      <c r="FM2404" s="1"/>
      <c r="FN2404" s="1"/>
      <c r="FO2404" s="1"/>
      <c r="FP2404" s="1"/>
      <c r="FQ2404" s="1"/>
      <c r="FR2404" s="1"/>
      <c r="FS2404" s="1"/>
      <c r="FT2404" s="1"/>
      <c r="FU2404" s="1"/>
      <c r="FV2404" s="1"/>
      <c r="FW2404" s="1"/>
      <c r="FX2404" s="1"/>
      <c r="FY2404" s="1"/>
      <c r="FZ2404" s="1"/>
      <c r="GA2404" s="1"/>
      <c r="GB2404" s="1"/>
      <c r="GC2404" s="1"/>
      <c r="GD2404" s="1"/>
      <c r="GE2404" s="1"/>
      <c r="GF2404" s="1"/>
      <c r="GG2404" s="1"/>
      <c r="GH2404" s="1"/>
      <c r="GI2404" s="1"/>
      <c r="GJ2404" s="1"/>
      <c r="GK2404" s="1"/>
      <c r="GL2404" s="1"/>
      <c r="GM2404" s="1"/>
      <c r="GN2404" s="1"/>
      <c r="GO2404" s="1"/>
      <c r="GP2404" s="1"/>
      <c r="GQ2404" s="1"/>
      <c r="GR2404" s="1"/>
      <c r="GS2404" s="1"/>
      <c r="GT2404" s="1"/>
      <c r="GU2404" s="1"/>
      <c r="GV2404" s="1"/>
      <c r="GW2404" s="1"/>
      <c r="GX2404" s="1"/>
      <c r="GY2404" s="1"/>
      <c r="GZ2404" s="1"/>
      <c r="HA2404" s="1"/>
      <c r="HB2404" s="1"/>
      <c r="HC2404" s="1"/>
      <c r="HD2404" s="1"/>
      <c r="HE2404" s="1"/>
      <c r="HF2404" s="1"/>
      <c r="HG2404" s="1"/>
      <c r="HH2404" s="1"/>
      <c r="HI2404" s="1"/>
      <c r="HJ2404" s="1"/>
      <c r="HK2404" s="1"/>
      <c r="HL2404" s="1"/>
      <c r="HM2404" s="1"/>
      <c r="HN2404" s="1"/>
      <c r="HO2404" s="1"/>
      <c r="HP2404" s="1"/>
      <c r="HQ2404" s="1"/>
      <c r="HR2404" s="1"/>
      <c r="HS2404" s="1"/>
      <c r="HT2404" s="1"/>
      <c r="HU2404" s="1"/>
      <c r="HV2404" s="1"/>
      <c r="HW2404" s="1"/>
      <c r="HX2404" s="1"/>
      <c r="HY2404" s="1"/>
      <c r="HZ2404" s="1"/>
      <c r="IA2404" s="1"/>
      <c r="IB2404" s="1"/>
      <c r="IC2404" s="1"/>
      <c r="ID2404" s="1"/>
      <c r="IE2404" s="1"/>
      <c r="IF2404" s="1"/>
      <c r="IG2404" s="1"/>
      <c r="IH2404" s="1"/>
      <c r="II2404" s="1"/>
      <c r="IJ2404" s="1"/>
      <c r="IK2404" s="1"/>
      <c r="IL2404" s="1"/>
      <c r="IM2404" s="1"/>
      <c r="IN2404" s="1"/>
      <c r="IO2404" s="1"/>
      <c r="IP2404" s="1"/>
    </row>
    <row r="2405" spans="1:250" s="68" customFormat="1">
      <c r="A2405" s="1"/>
      <c r="B2405" s="65"/>
      <c r="C2405" s="67"/>
      <c r="E2405" s="1"/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1"/>
      <c r="Q2405" s="1"/>
      <c r="R2405" s="1"/>
      <c r="S2405" s="1"/>
      <c r="T2405" s="1"/>
      <c r="U2405" s="1"/>
      <c r="V2405" s="1"/>
      <c r="W2405" s="1"/>
      <c r="X2405" s="1"/>
      <c r="Y2405" s="1"/>
      <c r="Z2405" s="1"/>
      <c r="AA2405" s="1"/>
      <c r="AB2405" s="1"/>
      <c r="AC2405" s="1"/>
      <c r="AD2405" s="1"/>
      <c r="AE2405" s="1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  <c r="FG2405" s="1"/>
      <c r="FH2405" s="1"/>
      <c r="FI2405" s="1"/>
      <c r="FJ2405" s="1"/>
      <c r="FK2405" s="1"/>
      <c r="FL2405" s="1"/>
      <c r="FM2405" s="1"/>
      <c r="FN2405" s="1"/>
      <c r="FO2405" s="1"/>
      <c r="FP2405" s="1"/>
      <c r="FQ2405" s="1"/>
      <c r="FR2405" s="1"/>
      <c r="FS2405" s="1"/>
      <c r="FT2405" s="1"/>
      <c r="FU2405" s="1"/>
      <c r="FV2405" s="1"/>
      <c r="FW2405" s="1"/>
      <c r="FX2405" s="1"/>
      <c r="FY2405" s="1"/>
      <c r="FZ2405" s="1"/>
      <c r="GA2405" s="1"/>
      <c r="GB2405" s="1"/>
      <c r="GC2405" s="1"/>
      <c r="GD2405" s="1"/>
      <c r="GE2405" s="1"/>
      <c r="GF2405" s="1"/>
      <c r="GG2405" s="1"/>
      <c r="GH2405" s="1"/>
      <c r="GI2405" s="1"/>
      <c r="GJ2405" s="1"/>
      <c r="GK2405" s="1"/>
      <c r="GL2405" s="1"/>
      <c r="GM2405" s="1"/>
      <c r="GN2405" s="1"/>
      <c r="GO2405" s="1"/>
      <c r="GP2405" s="1"/>
      <c r="GQ2405" s="1"/>
      <c r="GR2405" s="1"/>
      <c r="GS2405" s="1"/>
      <c r="GT2405" s="1"/>
      <c r="GU2405" s="1"/>
      <c r="GV2405" s="1"/>
      <c r="GW2405" s="1"/>
      <c r="GX2405" s="1"/>
      <c r="GY2405" s="1"/>
      <c r="GZ2405" s="1"/>
      <c r="HA2405" s="1"/>
      <c r="HB2405" s="1"/>
      <c r="HC2405" s="1"/>
      <c r="HD2405" s="1"/>
      <c r="HE2405" s="1"/>
      <c r="HF2405" s="1"/>
      <c r="HG2405" s="1"/>
      <c r="HH2405" s="1"/>
      <c r="HI2405" s="1"/>
      <c r="HJ2405" s="1"/>
      <c r="HK2405" s="1"/>
      <c r="HL2405" s="1"/>
      <c r="HM2405" s="1"/>
      <c r="HN2405" s="1"/>
      <c r="HO2405" s="1"/>
      <c r="HP2405" s="1"/>
      <c r="HQ2405" s="1"/>
      <c r="HR2405" s="1"/>
      <c r="HS2405" s="1"/>
      <c r="HT2405" s="1"/>
      <c r="HU2405" s="1"/>
      <c r="HV2405" s="1"/>
      <c r="HW2405" s="1"/>
      <c r="HX2405" s="1"/>
      <c r="HY2405" s="1"/>
      <c r="HZ2405" s="1"/>
      <c r="IA2405" s="1"/>
      <c r="IB2405" s="1"/>
      <c r="IC2405" s="1"/>
      <c r="ID2405" s="1"/>
      <c r="IE2405" s="1"/>
      <c r="IF2405" s="1"/>
      <c r="IG2405" s="1"/>
      <c r="IH2405" s="1"/>
      <c r="II2405" s="1"/>
      <c r="IJ2405" s="1"/>
      <c r="IK2405" s="1"/>
      <c r="IL2405" s="1"/>
      <c r="IM2405" s="1"/>
      <c r="IN2405" s="1"/>
      <c r="IO2405" s="1"/>
      <c r="IP2405" s="1"/>
    </row>
    <row r="2406" spans="1:250" s="68" customFormat="1">
      <c r="A2406" s="1"/>
      <c r="B2406" s="65"/>
      <c r="C2406" s="67"/>
      <c r="E2406" s="1"/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1"/>
      <c r="Q2406" s="1"/>
      <c r="R2406" s="1"/>
      <c r="S2406" s="1"/>
      <c r="T2406" s="1"/>
      <c r="U2406" s="1"/>
      <c r="V2406" s="1"/>
      <c r="W2406" s="1"/>
      <c r="X2406" s="1"/>
      <c r="Y2406" s="1"/>
      <c r="Z2406" s="1"/>
      <c r="AA2406" s="1"/>
      <c r="AB2406" s="1"/>
      <c r="AC2406" s="1"/>
      <c r="AD2406" s="1"/>
      <c r="AE2406" s="1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  <c r="FG2406" s="1"/>
      <c r="FH2406" s="1"/>
      <c r="FI2406" s="1"/>
      <c r="FJ2406" s="1"/>
      <c r="FK2406" s="1"/>
      <c r="FL2406" s="1"/>
      <c r="FM2406" s="1"/>
      <c r="FN2406" s="1"/>
      <c r="FO2406" s="1"/>
      <c r="FP2406" s="1"/>
      <c r="FQ2406" s="1"/>
      <c r="FR2406" s="1"/>
      <c r="FS2406" s="1"/>
      <c r="FT2406" s="1"/>
      <c r="FU2406" s="1"/>
      <c r="FV2406" s="1"/>
      <c r="FW2406" s="1"/>
      <c r="FX2406" s="1"/>
      <c r="FY2406" s="1"/>
      <c r="FZ2406" s="1"/>
      <c r="GA2406" s="1"/>
      <c r="GB2406" s="1"/>
      <c r="GC2406" s="1"/>
      <c r="GD2406" s="1"/>
      <c r="GE2406" s="1"/>
      <c r="GF2406" s="1"/>
      <c r="GG2406" s="1"/>
      <c r="GH2406" s="1"/>
      <c r="GI2406" s="1"/>
      <c r="GJ2406" s="1"/>
      <c r="GK2406" s="1"/>
      <c r="GL2406" s="1"/>
      <c r="GM2406" s="1"/>
      <c r="GN2406" s="1"/>
      <c r="GO2406" s="1"/>
      <c r="GP2406" s="1"/>
      <c r="GQ2406" s="1"/>
      <c r="GR2406" s="1"/>
      <c r="GS2406" s="1"/>
      <c r="GT2406" s="1"/>
      <c r="GU2406" s="1"/>
      <c r="GV2406" s="1"/>
      <c r="GW2406" s="1"/>
      <c r="GX2406" s="1"/>
      <c r="GY2406" s="1"/>
      <c r="GZ2406" s="1"/>
      <c r="HA2406" s="1"/>
      <c r="HB2406" s="1"/>
      <c r="HC2406" s="1"/>
      <c r="HD2406" s="1"/>
      <c r="HE2406" s="1"/>
      <c r="HF2406" s="1"/>
      <c r="HG2406" s="1"/>
      <c r="HH2406" s="1"/>
      <c r="HI2406" s="1"/>
      <c r="HJ2406" s="1"/>
      <c r="HK2406" s="1"/>
      <c r="HL2406" s="1"/>
      <c r="HM2406" s="1"/>
      <c r="HN2406" s="1"/>
      <c r="HO2406" s="1"/>
      <c r="HP2406" s="1"/>
      <c r="HQ2406" s="1"/>
      <c r="HR2406" s="1"/>
      <c r="HS2406" s="1"/>
      <c r="HT2406" s="1"/>
      <c r="HU2406" s="1"/>
      <c r="HV2406" s="1"/>
      <c r="HW2406" s="1"/>
      <c r="HX2406" s="1"/>
      <c r="HY2406" s="1"/>
      <c r="HZ2406" s="1"/>
      <c r="IA2406" s="1"/>
      <c r="IB2406" s="1"/>
      <c r="IC2406" s="1"/>
      <c r="ID2406" s="1"/>
      <c r="IE2406" s="1"/>
      <c r="IF2406" s="1"/>
      <c r="IG2406" s="1"/>
      <c r="IH2406" s="1"/>
      <c r="II2406" s="1"/>
      <c r="IJ2406" s="1"/>
      <c r="IK2406" s="1"/>
      <c r="IL2406" s="1"/>
      <c r="IM2406" s="1"/>
      <c r="IN2406" s="1"/>
      <c r="IO2406" s="1"/>
      <c r="IP2406" s="1"/>
    </row>
    <row r="2407" spans="1:250" s="68" customFormat="1">
      <c r="A2407" s="1"/>
      <c r="B2407" s="65"/>
      <c r="C2407" s="67"/>
      <c r="E2407" s="1"/>
      <c r="F2407" s="1"/>
      <c r="G2407" s="1"/>
      <c r="H2407" s="1"/>
      <c r="I2407" s="1"/>
      <c r="J2407" s="1"/>
      <c r="K2407" s="1"/>
      <c r="L2407" s="1"/>
      <c r="M2407" s="1"/>
      <c r="N2407" s="1"/>
      <c r="O2407" s="1"/>
      <c r="P2407" s="1"/>
      <c r="Q2407" s="1"/>
      <c r="R2407" s="1"/>
      <c r="S2407" s="1"/>
      <c r="T2407" s="1"/>
      <c r="U2407" s="1"/>
      <c r="V2407" s="1"/>
      <c r="W2407" s="1"/>
      <c r="X2407" s="1"/>
      <c r="Y2407" s="1"/>
      <c r="Z2407" s="1"/>
      <c r="AA2407" s="1"/>
      <c r="AB2407" s="1"/>
      <c r="AC2407" s="1"/>
      <c r="AD2407" s="1"/>
      <c r="AE2407" s="1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  <c r="FG2407" s="1"/>
      <c r="FH2407" s="1"/>
      <c r="FI2407" s="1"/>
      <c r="FJ2407" s="1"/>
      <c r="FK2407" s="1"/>
      <c r="FL2407" s="1"/>
      <c r="FM2407" s="1"/>
      <c r="FN2407" s="1"/>
      <c r="FO2407" s="1"/>
      <c r="FP2407" s="1"/>
      <c r="FQ2407" s="1"/>
      <c r="FR2407" s="1"/>
      <c r="FS2407" s="1"/>
      <c r="FT2407" s="1"/>
      <c r="FU2407" s="1"/>
      <c r="FV2407" s="1"/>
      <c r="FW2407" s="1"/>
      <c r="FX2407" s="1"/>
      <c r="FY2407" s="1"/>
      <c r="FZ2407" s="1"/>
      <c r="GA2407" s="1"/>
      <c r="GB2407" s="1"/>
      <c r="GC2407" s="1"/>
      <c r="GD2407" s="1"/>
      <c r="GE2407" s="1"/>
      <c r="GF2407" s="1"/>
      <c r="GG2407" s="1"/>
      <c r="GH2407" s="1"/>
      <c r="GI2407" s="1"/>
      <c r="GJ2407" s="1"/>
      <c r="GK2407" s="1"/>
      <c r="GL2407" s="1"/>
      <c r="GM2407" s="1"/>
      <c r="GN2407" s="1"/>
      <c r="GO2407" s="1"/>
      <c r="GP2407" s="1"/>
      <c r="GQ2407" s="1"/>
      <c r="GR2407" s="1"/>
      <c r="GS2407" s="1"/>
      <c r="GT2407" s="1"/>
      <c r="GU2407" s="1"/>
      <c r="GV2407" s="1"/>
      <c r="GW2407" s="1"/>
      <c r="GX2407" s="1"/>
      <c r="GY2407" s="1"/>
      <c r="GZ2407" s="1"/>
      <c r="HA2407" s="1"/>
      <c r="HB2407" s="1"/>
      <c r="HC2407" s="1"/>
      <c r="HD2407" s="1"/>
      <c r="HE2407" s="1"/>
      <c r="HF2407" s="1"/>
      <c r="HG2407" s="1"/>
      <c r="HH2407" s="1"/>
      <c r="HI2407" s="1"/>
      <c r="HJ2407" s="1"/>
      <c r="HK2407" s="1"/>
      <c r="HL2407" s="1"/>
      <c r="HM2407" s="1"/>
      <c r="HN2407" s="1"/>
      <c r="HO2407" s="1"/>
      <c r="HP2407" s="1"/>
      <c r="HQ2407" s="1"/>
      <c r="HR2407" s="1"/>
      <c r="HS2407" s="1"/>
      <c r="HT2407" s="1"/>
      <c r="HU2407" s="1"/>
      <c r="HV2407" s="1"/>
      <c r="HW2407" s="1"/>
      <c r="HX2407" s="1"/>
      <c r="HY2407" s="1"/>
      <c r="HZ2407" s="1"/>
      <c r="IA2407" s="1"/>
      <c r="IB2407" s="1"/>
      <c r="IC2407" s="1"/>
      <c r="ID2407" s="1"/>
      <c r="IE2407" s="1"/>
      <c r="IF2407" s="1"/>
      <c r="IG2407" s="1"/>
      <c r="IH2407" s="1"/>
      <c r="II2407" s="1"/>
      <c r="IJ2407" s="1"/>
      <c r="IK2407" s="1"/>
      <c r="IL2407" s="1"/>
      <c r="IM2407" s="1"/>
      <c r="IN2407" s="1"/>
      <c r="IO2407" s="1"/>
      <c r="IP2407" s="1"/>
    </row>
    <row r="2408" spans="1:250" s="68" customFormat="1">
      <c r="A2408" s="1"/>
      <c r="B2408" s="65"/>
      <c r="C2408" s="67"/>
      <c r="E2408" s="1"/>
      <c r="F2408" s="1"/>
      <c r="G2408" s="1"/>
      <c r="H2408" s="1"/>
      <c r="I2408" s="1"/>
      <c r="J2408" s="1"/>
      <c r="K2408" s="1"/>
      <c r="L2408" s="1"/>
      <c r="M2408" s="1"/>
      <c r="N2408" s="1"/>
      <c r="O2408" s="1"/>
      <c r="P2408" s="1"/>
      <c r="Q2408" s="1"/>
      <c r="R2408" s="1"/>
      <c r="S2408" s="1"/>
      <c r="T2408" s="1"/>
      <c r="U2408" s="1"/>
      <c r="V2408" s="1"/>
      <c r="W2408" s="1"/>
      <c r="X2408" s="1"/>
      <c r="Y2408" s="1"/>
      <c r="Z2408" s="1"/>
      <c r="AA2408" s="1"/>
      <c r="AB2408" s="1"/>
      <c r="AC2408" s="1"/>
      <c r="AD2408" s="1"/>
      <c r="AE2408" s="1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  <c r="FG2408" s="1"/>
      <c r="FH2408" s="1"/>
      <c r="FI2408" s="1"/>
      <c r="FJ2408" s="1"/>
      <c r="FK2408" s="1"/>
      <c r="FL2408" s="1"/>
      <c r="FM2408" s="1"/>
      <c r="FN2408" s="1"/>
      <c r="FO2408" s="1"/>
      <c r="FP2408" s="1"/>
      <c r="FQ2408" s="1"/>
      <c r="FR2408" s="1"/>
      <c r="FS2408" s="1"/>
      <c r="FT2408" s="1"/>
      <c r="FU2408" s="1"/>
      <c r="FV2408" s="1"/>
      <c r="FW2408" s="1"/>
      <c r="FX2408" s="1"/>
      <c r="FY2408" s="1"/>
      <c r="FZ2408" s="1"/>
      <c r="GA2408" s="1"/>
      <c r="GB2408" s="1"/>
      <c r="GC2408" s="1"/>
      <c r="GD2408" s="1"/>
      <c r="GE2408" s="1"/>
      <c r="GF2408" s="1"/>
      <c r="GG2408" s="1"/>
      <c r="GH2408" s="1"/>
      <c r="GI2408" s="1"/>
      <c r="GJ2408" s="1"/>
      <c r="GK2408" s="1"/>
      <c r="GL2408" s="1"/>
      <c r="GM2408" s="1"/>
      <c r="GN2408" s="1"/>
      <c r="GO2408" s="1"/>
      <c r="GP2408" s="1"/>
      <c r="GQ2408" s="1"/>
      <c r="GR2408" s="1"/>
      <c r="GS2408" s="1"/>
      <c r="GT2408" s="1"/>
      <c r="GU2408" s="1"/>
      <c r="GV2408" s="1"/>
      <c r="GW2408" s="1"/>
      <c r="GX2408" s="1"/>
      <c r="GY2408" s="1"/>
      <c r="GZ2408" s="1"/>
      <c r="HA2408" s="1"/>
      <c r="HB2408" s="1"/>
      <c r="HC2408" s="1"/>
      <c r="HD2408" s="1"/>
      <c r="HE2408" s="1"/>
      <c r="HF2408" s="1"/>
      <c r="HG2408" s="1"/>
      <c r="HH2408" s="1"/>
      <c r="HI2408" s="1"/>
      <c r="HJ2408" s="1"/>
      <c r="HK2408" s="1"/>
      <c r="HL2408" s="1"/>
      <c r="HM2408" s="1"/>
      <c r="HN2408" s="1"/>
      <c r="HO2408" s="1"/>
      <c r="HP2408" s="1"/>
      <c r="HQ2408" s="1"/>
      <c r="HR2408" s="1"/>
      <c r="HS2408" s="1"/>
      <c r="HT2408" s="1"/>
      <c r="HU2408" s="1"/>
      <c r="HV2408" s="1"/>
      <c r="HW2408" s="1"/>
      <c r="HX2408" s="1"/>
      <c r="HY2408" s="1"/>
      <c r="HZ2408" s="1"/>
      <c r="IA2408" s="1"/>
      <c r="IB2408" s="1"/>
      <c r="IC2408" s="1"/>
      <c r="ID2408" s="1"/>
      <c r="IE2408" s="1"/>
      <c r="IF2408" s="1"/>
      <c r="IG2408" s="1"/>
      <c r="IH2408" s="1"/>
      <c r="II2408" s="1"/>
      <c r="IJ2408" s="1"/>
      <c r="IK2408" s="1"/>
      <c r="IL2408" s="1"/>
      <c r="IM2408" s="1"/>
      <c r="IN2408" s="1"/>
      <c r="IO2408" s="1"/>
      <c r="IP2408" s="1"/>
    </row>
    <row r="2409" spans="1:250" s="68" customFormat="1">
      <c r="A2409" s="1"/>
      <c r="B2409" s="65"/>
      <c r="C2409" s="67"/>
      <c r="E2409" s="1"/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1"/>
      <c r="Q2409" s="1"/>
      <c r="R2409" s="1"/>
      <c r="S2409" s="1"/>
      <c r="T2409" s="1"/>
      <c r="U2409" s="1"/>
      <c r="V2409" s="1"/>
      <c r="W2409" s="1"/>
      <c r="X2409" s="1"/>
      <c r="Y2409" s="1"/>
      <c r="Z2409" s="1"/>
      <c r="AA2409" s="1"/>
      <c r="AB2409" s="1"/>
      <c r="AC2409" s="1"/>
      <c r="AD2409" s="1"/>
      <c r="AE2409" s="1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  <c r="FG2409" s="1"/>
      <c r="FH2409" s="1"/>
      <c r="FI2409" s="1"/>
      <c r="FJ2409" s="1"/>
      <c r="FK2409" s="1"/>
      <c r="FL2409" s="1"/>
      <c r="FM2409" s="1"/>
      <c r="FN2409" s="1"/>
      <c r="FO2409" s="1"/>
      <c r="FP2409" s="1"/>
      <c r="FQ2409" s="1"/>
      <c r="FR2409" s="1"/>
      <c r="FS2409" s="1"/>
      <c r="FT2409" s="1"/>
      <c r="FU2409" s="1"/>
      <c r="FV2409" s="1"/>
      <c r="FW2409" s="1"/>
      <c r="FX2409" s="1"/>
      <c r="FY2409" s="1"/>
      <c r="FZ2409" s="1"/>
      <c r="GA2409" s="1"/>
      <c r="GB2409" s="1"/>
      <c r="GC2409" s="1"/>
      <c r="GD2409" s="1"/>
      <c r="GE2409" s="1"/>
      <c r="GF2409" s="1"/>
      <c r="GG2409" s="1"/>
      <c r="GH2409" s="1"/>
      <c r="GI2409" s="1"/>
      <c r="GJ2409" s="1"/>
      <c r="GK2409" s="1"/>
      <c r="GL2409" s="1"/>
      <c r="GM2409" s="1"/>
      <c r="GN2409" s="1"/>
      <c r="GO2409" s="1"/>
      <c r="GP2409" s="1"/>
      <c r="GQ2409" s="1"/>
      <c r="GR2409" s="1"/>
      <c r="GS2409" s="1"/>
      <c r="GT2409" s="1"/>
      <c r="GU2409" s="1"/>
      <c r="GV2409" s="1"/>
      <c r="GW2409" s="1"/>
      <c r="GX2409" s="1"/>
      <c r="GY2409" s="1"/>
      <c r="GZ2409" s="1"/>
      <c r="HA2409" s="1"/>
      <c r="HB2409" s="1"/>
      <c r="HC2409" s="1"/>
      <c r="HD2409" s="1"/>
      <c r="HE2409" s="1"/>
      <c r="HF2409" s="1"/>
      <c r="HG2409" s="1"/>
      <c r="HH2409" s="1"/>
      <c r="HI2409" s="1"/>
      <c r="HJ2409" s="1"/>
      <c r="HK2409" s="1"/>
      <c r="HL2409" s="1"/>
      <c r="HM2409" s="1"/>
      <c r="HN2409" s="1"/>
      <c r="HO2409" s="1"/>
      <c r="HP2409" s="1"/>
      <c r="HQ2409" s="1"/>
      <c r="HR2409" s="1"/>
      <c r="HS2409" s="1"/>
      <c r="HT2409" s="1"/>
      <c r="HU2409" s="1"/>
      <c r="HV2409" s="1"/>
      <c r="HW2409" s="1"/>
      <c r="HX2409" s="1"/>
      <c r="HY2409" s="1"/>
      <c r="HZ2409" s="1"/>
      <c r="IA2409" s="1"/>
      <c r="IB2409" s="1"/>
      <c r="IC2409" s="1"/>
      <c r="ID2409" s="1"/>
      <c r="IE2409" s="1"/>
      <c r="IF2409" s="1"/>
      <c r="IG2409" s="1"/>
      <c r="IH2409" s="1"/>
      <c r="II2409" s="1"/>
      <c r="IJ2409" s="1"/>
      <c r="IK2409" s="1"/>
      <c r="IL2409" s="1"/>
      <c r="IM2409" s="1"/>
      <c r="IN2409" s="1"/>
      <c r="IO2409" s="1"/>
      <c r="IP2409" s="1"/>
    </row>
    <row r="2410" spans="1:250" s="68" customFormat="1">
      <c r="A2410" s="1"/>
      <c r="B2410" s="65"/>
      <c r="C2410" s="67"/>
      <c r="E2410" s="1"/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/>
      <c r="Q2410" s="1"/>
      <c r="R2410" s="1"/>
      <c r="S2410" s="1"/>
      <c r="T2410" s="1"/>
      <c r="U2410" s="1"/>
      <c r="V2410" s="1"/>
      <c r="W2410" s="1"/>
      <c r="X2410" s="1"/>
      <c r="Y2410" s="1"/>
      <c r="Z2410" s="1"/>
      <c r="AA2410" s="1"/>
      <c r="AB2410" s="1"/>
      <c r="AC2410" s="1"/>
      <c r="AD2410" s="1"/>
      <c r="AE2410" s="1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  <c r="FG2410" s="1"/>
      <c r="FH2410" s="1"/>
      <c r="FI2410" s="1"/>
      <c r="FJ2410" s="1"/>
      <c r="FK2410" s="1"/>
      <c r="FL2410" s="1"/>
      <c r="FM2410" s="1"/>
      <c r="FN2410" s="1"/>
      <c r="FO2410" s="1"/>
      <c r="FP2410" s="1"/>
      <c r="FQ2410" s="1"/>
      <c r="FR2410" s="1"/>
      <c r="FS2410" s="1"/>
      <c r="FT2410" s="1"/>
      <c r="FU2410" s="1"/>
      <c r="FV2410" s="1"/>
      <c r="FW2410" s="1"/>
      <c r="FX2410" s="1"/>
      <c r="FY2410" s="1"/>
      <c r="FZ2410" s="1"/>
      <c r="GA2410" s="1"/>
      <c r="GB2410" s="1"/>
      <c r="GC2410" s="1"/>
      <c r="GD2410" s="1"/>
      <c r="GE2410" s="1"/>
      <c r="GF2410" s="1"/>
      <c r="GG2410" s="1"/>
      <c r="GH2410" s="1"/>
      <c r="GI2410" s="1"/>
      <c r="GJ2410" s="1"/>
      <c r="GK2410" s="1"/>
      <c r="GL2410" s="1"/>
      <c r="GM2410" s="1"/>
      <c r="GN2410" s="1"/>
      <c r="GO2410" s="1"/>
      <c r="GP2410" s="1"/>
      <c r="GQ2410" s="1"/>
      <c r="GR2410" s="1"/>
      <c r="GS2410" s="1"/>
      <c r="GT2410" s="1"/>
      <c r="GU2410" s="1"/>
      <c r="GV2410" s="1"/>
      <c r="GW2410" s="1"/>
      <c r="GX2410" s="1"/>
      <c r="GY2410" s="1"/>
      <c r="GZ2410" s="1"/>
      <c r="HA2410" s="1"/>
      <c r="HB2410" s="1"/>
      <c r="HC2410" s="1"/>
      <c r="HD2410" s="1"/>
      <c r="HE2410" s="1"/>
      <c r="HF2410" s="1"/>
      <c r="HG2410" s="1"/>
      <c r="HH2410" s="1"/>
      <c r="HI2410" s="1"/>
      <c r="HJ2410" s="1"/>
      <c r="HK2410" s="1"/>
      <c r="HL2410" s="1"/>
      <c r="HM2410" s="1"/>
      <c r="HN2410" s="1"/>
      <c r="HO2410" s="1"/>
      <c r="HP2410" s="1"/>
      <c r="HQ2410" s="1"/>
      <c r="HR2410" s="1"/>
      <c r="HS2410" s="1"/>
      <c r="HT2410" s="1"/>
      <c r="HU2410" s="1"/>
      <c r="HV2410" s="1"/>
      <c r="HW2410" s="1"/>
      <c r="HX2410" s="1"/>
      <c r="HY2410" s="1"/>
      <c r="HZ2410" s="1"/>
      <c r="IA2410" s="1"/>
      <c r="IB2410" s="1"/>
      <c r="IC2410" s="1"/>
      <c r="ID2410" s="1"/>
      <c r="IE2410" s="1"/>
      <c r="IF2410" s="1"/>
      <c r="IG2410" s="1"/>
      <c r="IH2410" s="1"/>
      <c r="II2410" s="1"/>
      <c r="IJ2410" s="1"/>
      <c r="IK2410" s="1"/>
      <c r="IL2410" s="1"/>
      <c r="IM2410" s="1"/>
      <c r="IN2410" s="1"/>
      <c r="IO2410" s="1"/>
      <c r="IP2410" s="1"/>
    </row>
    <row r="2411" spans="1:250" s="68" customFormat="1">
      <c r="A2411" s="1"/>
      <c r="B2411" s="65"/>
      <c r="C2411" s="67"/>
      <c r="E2411" s="1"/>
      <c r="F2411" s="1"/>
      <c r="G2411" s="1"/>
      <c r="H2411" s="1"/>
      <c r="I2411" s="1"/>
      <c r="J2411" s="1"/>
      <c r="K2411" s="1"/>
      <c r="L2411" s="1"/>
      <c r="M2411" s="1"/>
      <c r="N2411" s="1"/>
      <c r="O2411" s="1"/>
      <c r="P2411" s="1"/>
      <c r="Q2411" s="1"/>
      <c r="R2411" s="1"/>
      <c r="S2411" s="1"/>
      <c r="T2411" s="1"/>
      <c r="U2411" s="1"/>
      <c r="V2411" s="1"/>
      <c r="W2411" s="1"/>
      <c r="X2411" s="1"/>
      <c r="Y2411" s="1"/>
      <c r="Z2411" s="1"/>
      <c r="AA2411" s="1"/>
      <c r="AB2411" s="1"/>
      <c r="AC2411" s="1"/>
      <c r="AD2411" s="1"/>
      <c r="AE2411" s="1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  <c r="FG2411" s="1"/>
      <c r="FH2411" s="1"/>
      <c r="FI2411" s="1"/>
      <c r="FJ2411" s="1"/>
      <c r="FK2411" s="1"/>
      <c r="FL2411" s="1"/>
      <c r="FM2411" s="1"/>
      <c r="FN2411" s="1"/>
      <c r="FO2411" s="1"/>
      <c r="FP2411" s="1"/>
      <c r="FQ2411" s="1"/>
      <c r="FR2411" s="1"/>
      <c r="FS2411" s="1"/>
      <c r="FT2411" s="1"/>
      <c r="FU2411" s="1"/>
      <c r="FV2411" s="1"/>
      <c r="FW2411" s="1"/>
      <c r="FX2411" s="1"/>
      <c r="FY2411" s="1"/>
      <c r="FZ2411" s="1"/>
      <c r="GA2411" s="1"/>
      <c r="GB2411" s="1"/>
      <c r="GC2411" s="1"/>
      <c r="GD2411" s="1"/>
      <c r="GE2411" s="1"/>
      <c r="GF2411" s="1"/>
      <c r="GG2411" s="1"/>
      <c r="GH2411" s="1"/>
      <c r="GI2411" s="1"/>
      <c r="GJ2411" s="1"/>
      <c r="GK2411" s="1"/>
      <c r="GL2411" s="1"/>
      <c r="GM2411" s="1"/>
      <c r="GN2411" s="1"/>
      <c r="GO2411" s="1"/>
      <c r="GP2411" s="1"/>
      <c r="GQ2411" s="1"/>
      <c r="GR2411" s="1"/>
      <c r="GS2411" s="1"/>
      <c r="GT2411" s="1"/>
      <c r="GU2411" s="1"/>
      <c r="GV2411" s="1"/>
      <c r="GW2411" s="1"/>
      <c r="GX2411" s="1"/>
      <c r="GY2411" s="1"/>
      <c r="GZ2411" s="1"/>
      <c r="HA2411" s="1"/>
      <c r="HB2411" s="1"/>
      <c r="HC2411" s="1"/>
      <c r="HD2411" s="1"/>
      <c r="HE2411" s="1"/>
      <c r="HF2411" s="1"/>
      <c r="HG2411" s="1"/>
      <c r="HH2411" s="1"/>
      <c r="HI2411" s="1"/>
      <c r="HJ2411" s="1"/>
      <c r="HK2411" s="1"/>
      <c r="HL2411" s="1"/>
      <c r="HM2411" s="1"/>
      <c r="HN2411" s="1"/>
      <c r="HO2411" s="1"/>
      <c r="HP2411" s="1"/>
      <c r="HQ2411" s="1"/>
      <c r="HR2411" s="1"/>
      <c r="HS2411" s="1"/>
      <c r="HT2411" s="1"/>
      <c r="HU2411" s="1"/>
      <c r="HV2411" s="1"/>
      <c r="HW2411" s="1"/>
      <c r="HX2411" s="1"/>
      <c r="HY2411" s="1"/>
      <c r="HZ2411" s="1"/>
      <c r="IA2411" s="1"/>
      <c r="IB2411" s="1"/>
      <c r="IC2411" s="1"/>
      <c r="ID2411" s="1"/>
      <c r="IE2411" s="1"/>
      <c r="IF2411" s="1"/>
      <c r="IG2411" s="1"/>
      <c r="IH2411" s="1"/>
      <c r="II2411" s="1"/>
      <c r="IJ2411" s="1"/>
      <c r="IK2411" s="1"/>
      <c r="IL2411" s="1"/>
      <c r="IM2411" s="1"/>
      <c r="IN2411" s="1"/>
      <c r="IO2411" s="1"/>
      <c r="IP2411" s="1"/>
    </row>
    <row r="2412" spans="1:250" s="68" customFormat="1">
      <c r="A2412" s="1"/>
      <c r="B2412" s="65"/>
      <c r="C2412" s="67"/>
      <c r="E2412" s="1"/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1"/>
      <c r="Q2412" s="1"/>
      <c r="R2412" s="1"/>
      <c r="S2412" s="1"/>
      <c r="T2412" s="1"/>
      <c r="U2412" s="1"/>
      <c r="V2412" s="1"/>
      <c r="W2412" s="1"/>
      <c r="X2412" s="1"/>
      <c r="Y2412" s="1"/>
      <c r="Z2412" s="1"/>
      <c r="AA2412" s="1"/>
      <c r="AB2412" s="1"/>
      <c r="AC2412" s="1"/>
      <c r="AD2412" s="1"/>
      <c r="AE2412" s="1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  <c r="FG2412" s="1"/>
      <c r="FH2412" s="1"/>
      <c r="FI2412" s="1"/>
      <c r="FJ2412" s="1"/>
      <c r="FK2412" s="1"/>
      <c r="FL2412" s="1"/>
      <c r="FM2412" s="1"/>
      <c r="FN2412" s="1"/>
      <c r="FO2412" s="1"/>
      <c r="FP2412" s="1"/>
      <c r="FQ2412" s="1"/>
      <c r="FR2412" s="1"/>
      <c r="FS2412" s="1"/>
      <c r="FT2412" s="1"/>
      <c r="FU2412" s="1"/>
      <c r="FV2412" s="1"/>
      <c r="FW2412" s="1"/>
      <c r="FX2412" s="1"/>
      <c r="FY2412" s="1"/>
      <c r="FZ2412" s="1"/>
      <c r="GA2412" s="1"/>
      <c r="GB2412" s="1"/>
      <c r="GC2412" s="1"/>
      <c r="GD2412" s="1"/>
      <c r="GE2412" s="1"/>
      <c r="GF2412" s="1"/>
      <c r="GG2412" s="1"/>
      <c r="GH2412" s="1"/>
      <c r="GI2412" s="1"/>
      <c r="GJ2412" s="1"/>
      <c r="GK2412" s="1"/>
      <c r="GL2412" s="1"/>
      <c r="GM2412" s="1"/>
      <c r="GN2412" s="1"/>
      <c r="GO2412" s="1"/>
      <c r="GP2412" s="1"/>
      <c r="GQ2412" s="1"/>
      <c r="GR2412" s="1"/>
      <c r="GS2412" s="1"/>
      <c r="GT2412" s="1"/>
      <c r="GU2412" s="1"/>
      <c r="GV2412" s="1"/>
      <c r="GW2412" s="1"/>
      <c r="GX2412" s="1"/>
      <c r="GY2412" s="1"/>
      <c r="GZ2412" s="1"/>
      <c r="HA2412" s="1"/>
      <c r="HB2412" s="1"/>
      <c r="HC2412" s="1"/>
      <c r="HD2412" s="1"/>
      <c r="HE2412" s="1"/>
      <c r="HF2412" s="1"/>
      <c r="HG2412" s="1"/>
      <c r="HH2412" s="1"/>
      <c r="HI2412" s="1"/>
      <c r="HJ2412" s="1"/>
      <c r="HK2412" s="1"/>
      <c r="HL2412" s="1"/>
      <c r="HM2412" s="1"/>
      <c r="HN2412" s="1"/>
      <c r="HO2412" s="1"/>
      <c r="HP2412" s="1"/>
      <c r="HQ2412" s="1"/>
      <c r="HR2412" s="1"/>
      <c r="HS2412" s="1"/>
      <c r="HT2412" s="1"/>
      <c r="HU2412" s="1"/>
      <c r="HV2412" s="1"/>
      <c r="HW2412" s="1"/>
      <c r="HX2412" s="1"/>
      <c r="HY2412" s="1"/>
      <c r="HZ2412" s="1"/>
      <c r="IA2412" s="1"/>
      <c r="IB2412" s="1"/>
      <c r="IC2412" s="1"/>
      <c r="ID2412" s="1"/>
      <c r="IE2412" s="1"/>
      <c r="IF2412" s="1"/>
      <c r="IG2412" s="1"/>
      <c r="IH2412" s="1"/>
      <c r="II2412" s="1"/>
      <c r="IJ2412" s="1"/>
      <c r="IK2412" s="1"/>
      <c r="IL2412" s="1"/>
      <c r="IM2412" s="1"/>
      <c r="IN2412" s="1"/>
      <c r="IO2412" s="1"/>
      <c r="IP2412" s="1"/>
    </row>
    <row r="2413" spans="1:250" s="68" customFormat="1">
      <c r="A2413" s="1"/>
      <c r="B2413" s="65"/>
      <c r="C2413" s="67"/>
      <c r="E2413" s="1"/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1"/>
      <c r="S2413" s="1"/>
      <c r="T2413" s="1"/>
      <c r="U2413" s="1"/>
      <c r="V2413" s="1"/>
      <c r="W2413" s="1"/>
      <c r="X2413" s="1"/>
      <c r="Y2413" s="1"/>
      <c r="Z2413" s="1"/>
      <c r="AA2413" s="1"/>
      <c r="AB2413" s="1"/>
      <c r="AC2413" s="1"/>
      <c r="AD2413" s="1"/>
      <c r="AE2413" s="1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  <c r="FH2413" s="1"/>
      <c r="FI2413" s="1"/>
      <c r="FJ2413" s="1"/>
      <c r="FK2413" s="1"/>
      <c r="FL2413" s="1"/>
      <c r="FM2413" s="1"/>
      <c r="FN2413" s="1"/>
      <c r="FO2413" s="1"/>
      <c r="FP2413" s="1"/>
      <c r="FQ2413" s="1"/>
      <c r="FR2413" s="1"/>
      <c r="FS2413" s="1"/>
      <c r="FT2413" s="1"/>
      <c r="FU2413" s="1"/>
      <c r="FV2413" s="1"/>
      <c r="FW2413" s="1"/>
      <c r="FX2413" s="1"/>
      <c r="FY2413" s="1"/>
      <c r="FZ2413" s="1"/>
      <c r="GA2413" s="1"/>
      <c r="GB2413" s="1"/>
      <c r="GC2413" s="1"/>
      <c r="GD2413" s="1"/>
      <c r="GE2413" s="1"/>
      <c r="GF2413" s="1"/>
      <c r="GG2413" s="1"/>
      <c r="GH2413" s="1"/>
      <c r="GI2413" s="1"/>
      <c r="GJ2413" s="1"/>
      <c r="GK2413" s="1"/>
      <c r="GL2413" s="1"/>
      <c r="GM2413" s="1"/>
      <c r="GN2413" s="1"/>
      <c r="GO2413" s="1"/>
      <c r="GP2413" s="1"/>
      <c r="GQ2413" s="1"/>
      <c r="GR2413" s="1"/>
      <c r="GS2413" s="1"/>
      <c r="GT2413" s="1"/>
      <c r="GU2413" s="1"/>
      <c r="GV2413" s="1"/>
      <c r="GW2413" s="1"/>
      <c r="GX2413" s="1"/>
      <c r="GY2413" s="1"/>
      <c r="GZ2413" s="1"/>
      <c r="HA2413" s="1"/>
      <c r="HB2413" s="1"/>
      <c r="HC2413" s="1"/>
      <c r="HD2413" s="1"/>
      <c r="HE2413" s="1"/>
      <c r="HF2413" s="1"/>
      <c r="HG2413" s="1"/>
      <c r="HH2413" s="1"/>
      <c r="HI2413" s="1"/>
      <c r="HJ2413" s="1"/>
      <c r="HK2413" s="1"/>
      <c r="HL2413" s="1"/>
      <c r="HM2413" s="1"/>
      <c r="HN2413" s="1"/>
      <c r="HO2413" s="1"/>
      <c r="HP2413" s="1"/>
      <c r="HQ2413" s="1"/>
      <c r="HR2413" s="1"/>
      <c r="HS2413" s="1"/>
      <c r="HT2413" s="1"/>
      <c r="HU2413" s="1"/>
      <c r="HV2413" s="1"/>
      <c r="HW2413" s="1"/>
      <c r="HX2413" s="1"/>
      <c r="HY2413" s="1"/>
      <c r="HZ2413" s="1"/>
      <c r="IA2413" s="1"/>
      <c r="IB2413" s="1"/>
      <c r="IC2413" s="1"/>
      <c r="ID2413" s="1"/>
      <c r="IE2413" s="1"/>
      <c r="IF2413" s="1"/>
      <c r="IG2413" s="1"/>
      <c r="IH2413" s="1"/>
      <c r="II2413" s="1"/>
      <c r="IJ2413" s="1"/>
      <c r="IK2413" s="1"/>
      <c r="IL2413" s="1"/>
      <c r="IM2413" s="1"/>
      <c r="IN2413" s="1"/>
      <c r="IO2413" s="1"/>
      <c r="IP2413" s="1"/>
    </row>
    <row r="2414" spans="1:250" s="68" customFormat="1">
      <c r="A2414" s="1"/>
      <c r="B2414" s="65"/>
      <c r="C2414" s="67"/>
      <c r="E2414" s="1"/>
      <c r="F2414" s="1"/>
      <c r="G2414" s="1"/>
      <c r="H2414" s="1"/>
      <c r="I2414" s="1"/>
      <c r="J2414" s="1"/>
      <c r="K2414" s="1"/>
      <c r="L2414" s="1"/>
      <c r="M2414" s="1"/>
      <c r="N2414" s="1"/>
      <c r="O2414" s="1"/>
      <c r="P2414" s="1"/>
      <c r="Q2414" s="1"/>
      <c r="R2414" s="1"/>
      <c r="S2414" s="1"/>
      <c r="T2414" s="1"/>
      <c r="U2414" s="1"/>
      <c r="V2414" s="1"/>
      <c r="W2414" s="1"/>
      <c r="X2414" s="1"/>
      <c r="Y2414" s="1"/>
      <c r="Z2414" s="1"/>
      <c r="AA2414" s="1"/>
      <c r="AB2414" s="1"/>
      <c r="AC2414" s="1"/>
      <c r="AD2414" s="1"/>
      <c r="AE2414" s="1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  <c r="FG2414" s="1"/>
      <c r="FH2414" s="1"/>
      <c r="FI2414" s="1"/>
      <c r="FJ2414" s="1"/>
      <c r="FK2414" s="1"/>
      <c r="FL2414" s="1"/>
      <c r="FM2414" s="1"/>
      <c r="FN2414" s="1"/>
      <c r="FO2414" s="1"/>
      <c r="FP2414" s="1"/>
      <c r="FQ2414" s="1"/>
      <c r="FR2414" s="1"/>
      <c r="FS2414" s="1"/>
      <c r="FT2414" s="1"/>
      <c r="FU2414" s="1"/>
      <c r="FV2414" s="1"/>
      <c r="FW2414" s="1"/>
      <c r="FX2414" s="1"/>
      <c r="FY2414" s="1"/>
      <c r="FZ2414" s="1"/>
      <c r="GA2414" s="1"/>
      <c r="GB2414" s="1"/>
      <c r="GC2414" s="1"/>
      <c r="GD2414" s="1"/>
      <c r="GE2414" s="1"/>
      <c r="GF2414" s="1"/>
      <c r="GG2414" s="1"/>
      <c r="GH2414" s="1"/>
      <c r="GI2414" s="1"/>
      <c r="GJ2414" s="1"/>
      <c r="GK2414" s="1"/>
      <c r="GL2414" s="1"/>
      <c r="GM2414" s="1"/>
      <c r="GN2414" s="1"/>
      <c r="GO2414" s="1"/>
      <c r="GP2414" s="1"/>
      <c r="GQ2414" s="1"/>
      <c r="GR2414" s="1"/>
      <c r="GS2414" s="1"/>
      <c r="GT2414" s="1"/>
      <c r="GU2414" s="1"/>
      <c r="GV2414" s="1"/>
      <c r="GW2414" s="1"/>
      <c r="GX2414" s="1"/>
      <c r="GY2414" s="1"/>
      <c r="GZ2414" s="1"/>
      <c r="HA2414" s="1"/>
      <c r="HB2414" s="1"/>
      <c r="HC2414" s="1"/>
      <c r="HD2414" s="1"/>
      <c r="HE2414" s="1"/>
      <c r="HF2414" s="1"/>
      <c r="HG2414" s="1"/>
      <c r="HH2414" s="1"/>
      <c r="HI2414" s="1"/>
      <c r="HJ2414" s="1"/>
      <c r="HK2414" s="1"/>
      <c r="HL2414" s="1"/>
      <c r="HM2414" s="1"/>
      <c r="HN2414" s="1"/>
      <c r="HO2414" s="1"/>
      <c r="HP2414" s="1"/>
      <c r="HQ2414" s="1"/>
      <c r="HR2414" s="1"/>
      <c r="HS2414" s="1"/>
      <c r="HT2414" s="1"/>
      <c r="HU2414" s="1"/>
      <c r="HV2414" s="1"/>
      <c r="HW2414" s="1"/>
      <c r="HX2414" s="1"/>
      <c r="HY2414" s="1"/>
      <c r="HZ2414" s="1"/>
      <c r="IA2414" s="1"/>
      <c r="IB2414" s="1"/>
      <c r="IC2414" s="1"/>
      <c r="ID2414" s="1"/>
      <c r="IE2414" s="1"/>
      <c r="IF2414" s="1"/>
      <c r="IG2414" s="1"/>
      <c r="IH2414" s="1"/>
      <c r="II2414" s="1"/>
      <c r="IJ2414" s="1"/>
      <c r="IK2414" s="1"/>
      <c r="IL2414" s="1"/>
      <c r="IM2414" s="1"/>
      <c r="IN2414" s="1"/>
      <c r="IO2414" s="1"/>
      <c r="IP2414" s="1"/>
    </row>
    <row r="2415" spans="1:250" s="68" customFormat="1">
      <c r="A2415" s="1"/>
      <c r="B2415" s="65"/>
      <c r="C2415" s="67"/>
      <c r="E2415" s="1"/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1"/>
      <c r="S2415" s="1"/>
      <c r="T2415" s="1"/>
      <c r="U2415" s="1"/>
      <c r="V2415" s="1"/>
      <c r="W2415" s="1"/>
      <c r="X2415" s="1"/>
      <c r="Y2415" s="1"/>
      <c r="Z2415" s="1"/>
      <c r="AA2415" s="1"/>
      <c r="AB2415" s="1"/>
      <c r="AC2415" s="1"/>
      <c r="AD2415" s="1"/>
      <c r="AE2415" s="1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  <c r="FG2415" s="1"/>
      <c r="FH2415" s="1"/>
      <c r="FI2415" s="1"/>
      <c r="FJ2415" s="1"/>
      <c r="FK2415" s="1"/>
      <c r="FL2415" s="1"/>
      <c r="FM2415" s="1"/>
      <c r="FN2415" s="1"/>
      <c r="FO2415" s="1"/>
      <c r="FP2415" s="1"/>
      <c r="FQ2415" s="1"/>
      <c r="FR2415" s="1"/>
      <c r="FS2415" s="1"/>
      <c r="FT2415" s="1"/>
      <c r="FU2415" s="1"/>
      <c r="FV2415" s="1"/>
      <c r="FW2415" s="1"/>
      <c r="FX2415" s="1"/>
      <c r="FY2415" s="1"/>
      <c r="FZ2415" s="1"/>
      <c r="GA2415" s="1"/>
      <c r="GB2415" s="1"/>
      <c r="GC2415" s="1"/>
      <c r="GD2415" s="1"/>
      <c r="GE2415" s="1"/>
      <c r="GF2415" s="1"/>
      <c r="GG2415" s="1"/>
      <c r="GH2415" s="1"/>
      <c r="GI2415" s="1"/>
      <c r="GJ2415" s="1"/>
      <c r="GK2415" s="1"/>
      <c r="GL2415" s="1"/>
      <c r="GM2415" s="1"/>
      <c r="GN2415" s="1"/>
      <c r="GO2415" s="1"/>
      <c r="GP2415" s="1"/>
      <c r="GQ2415" s="1"/>
      <c r="GR2415" s="1"/>
      <c r="GS2415" s="1"/>
      <c r="GT2415" s="1"/>
      <c r="GU2415" s="1"/>
      <c r="GV2415" s="1"/>
      <c r="GW2415" s="1"/>
      <c r="GX2415" s="1"/>
      <c r="GY2415" s="1"/>
      <c r="GZ2415" s="1"/>
      <c r="HA2415" s="1"/>
      <c r="HB2415" s="1"/>
      <c r="HC2415" s="1"/>
      <c r="HD2415" s="1"/>
      <c r="HE2415" s="1"/>
      <c r="HF2415" s="1"/>
      <c r="HG2415" s="1"/>
      <c r="HH2415" s="1"/>
      <c r="HI2415" s="1"/>
      <c r="HJ2415" s="1"/>
      <c r="HK2415" s="1"/>
      <c r="HL2415" s="1"/>
      <c r="HM2415" s="1"/>
      <c r="HN2415" s="1"/>
      <c r="HO2415" s="1"/>
      <c r="HP2415" s="1"/>
      <c r="HQ2415" s="1"/>
      <c r="HR2415" s="1"/>
      <c r="HS2415" s="1"/>
      <c r="HT2415" s="1"/>
      <c r="HU2415" s="1"/>
      <c r="HV2415" s="1"/>
      <c r="HW2415" s="1"/>
      <c r="HX2415" s="1"/>
      <c r="HY2415" s="1"/>
      <c r="HZ2415" s="1"/>
      <c r="IA2415" s="1"/>
      <c r="IB2415" s="1"/>
      <c r="IC2415" s="1"/>
      <c r="ID2415" s="1"/>
      <c r="IE2415" s="1"/>
      <c r="IF2415" s="1"/>
      <c r="IG2415" s="1"/>
      <c r="IH2415" s="1"/>
      <c r="II2415" s="1"/>
      <c r="IJ2415" s="1"/>
      <c r="IK2415" s="1"/>
      <c r="IL2415" s="1"/>
      <c r="IM2415" s="1"/>
      <c r="IN2415" s="1"/>
      <c r="IO2415" s="1"/>
      <c r="IP2415" s="1"/>
    </row>
    <row r="2416" spans="1:250" s="68" customFormat="1">
      <c r="A2416" s="1"/>
      <c r="B2416" s="65"/>
      <c r="C2416" s="67"/>
      <c r="E2416" s="1"/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1"/>
      <c r="Q2416" s="1"/>
      <c r="R2416" s="1"/>
      <c r="S2416" s="1"/>
      <c r="T2416" s="1"/>
      <c r="U2416" s="1"/>
      <c r="V2416" s="1"/>
      <c r="W2416" s="1"/>
      <c r="X2416" s="1"/>
      <c r="Y2416" s="1"/>
      <c r="Z2416" s="1"/>
      <c r="AA2416" s="1"/>
      <c r="AB2416" s="1"/>
      <c r="AC2416" s="1"/>
      <c r="AD2416" s="1"/>
      <c r="AE2416" s="1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  <c r="FH2416" s="1"/>
      <c r="FI2416" s="1"/>
      <c r="FJ2416" s="1"/>
      <c r="FK2416" s="1"/>
      <c r="FL2416" s="1"/>
      <c r="FM2416" s="1"/>
      <c r="FN2416" s="1"/>
      <c r="FO2416" s="1"/>
      <c r="FP2416" s="1"/>
      <c r="FQ2416" s="1"/>
      <c r="FR2416" s="1"/>
      <c r="FS2416" s="1"/>
      <c r="FT2416" s="1"/>
      <c r="FU2416" s="1"/>
      <c r="FV2416" s="1"/>
      <c r="FW2416" s="1"/>
      <c r="FX2416" s="1"/>
      <c r="FY2416" s="1"/>
      <c r="FZ2416" s="1"/>
      <c r="GA2416" s="1"/>
      <c r="GB2416" s="1"/>
      <c r="GC2416" s="1"/>
      <c r="GD2416" s="1"/>
      <c r="GE2416" s="1"/>
      <c r="GF2416" s="1"/>
      <c r="GG2416" s="1"/>
      <c r="GH2416" s="1"/>
      <c r="GI2416" s="1"/>
      <c r="GJ2416" s="1"/>
      <c r="GK2416" s="1"/>
      <c r="GL2416" s="1"/>
      <c r="GM2416" s="1"/>
      <c r="GN2416" s="1"/>
      <c r="GO2416" s="1"/>
      <c r="GP2416" s="1"/>
      <c r="GQ2416" s="1"/>
      <c r="GR2416" s="1"/>
      <c r="GS2416" s="1"/>
      <c r="GT2416" s="1"/>
      <c r="GU2416" s="1"/>
      <c r="GV2416" s="1"/>
      <c r="GW2416" s="1"/>
      <c r="GX2416" s="1"/>
      <c r="GY2416" s="1"/>
      <c r="GZ2416" s="1"/>
      <c r="HA2416" s="1"/>
      <c r="HB2416" s="1"/>
      <c r="HC2416" s="1"/>
      <c r="HD2416" s="1"/>
      <c r="HE2416" s="1"/>
      <c r="HF2416" s="1"/>
      <c r="HG2416" s="1"/>
      <c r="HH2416" s="1"/>
      <c r="HI2416" s="1"/>
      <c r="HJ2416" s="1"/>
      <c r="HK2416" s="1"/>
      <c r="HL2416" s="1"/>
      <c r="HM2416" s="1"/>
      <c r="HN2416" s="1"/>
      <c r="HO2416" s="1"/>
      <c r="HP2416" s="1"/>
      <c r="HQ2416" s="1"/>
      <c r="HR2416" s="1"/>
      <c r="HS2416" s="1"/>
      <c r="HT2416" s="1"/>
      <c r="HU2416" s="1"/>
      <c r="HV2416" s="1"/>
      <c r="HW2416" s="1"/>
      <c r="HX2416" s="1"/>
      <c r="HY2416" s="1"/>
      <c r="HZ2416" s="1"/>
      <c r="IA2416" s="1"/>
      <c r="IB2416" s="1"/>
      <c r="IC2416" s="1"/>
      <c r="ID2416" s="1"/>
      <c r="IE2416" s="1"/>
      <c r="IF2416" s="1"/>
      <c r="IG2416" s="1"/>
      <c r="IH2416" s="1"/>
      <c r="II2416" s="1"/>
      <c r="IJ2416" s="1"/>
      <c r="IK2416" s="1"/>
      <c r="IL2416" s="1"/>
      <c r="IM2416" s="1"/>
      <c r="IN2416" s="1"/>
      <c r="IO2416" s="1"/>
      <c r="IP2416" s="1"/>
    </row>
    <row r="2417" spans="1:250" s="68" customFormat="1">
      <c r="A2417" s="1"/>
      <c r="B2417" s="65"/>
      <c r="C2417" s="67"/>
      <c r="E2417" s="1"/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/>
      <c r="Q2417" s="1"/>
      <c r="R2417" s="1"/>
      <c r="S2417" s="1"/>
      <c r="T2417" s="1"/>
      <c r="U2417" s="1"/>
      <c r="V2417" s="1"/>
      <c r="W2417" s="1"/>
      <c r="X2417" s="1"/>
      <c r="Y2417" s="1"/>
      <c r="Z2417" s="1"/>
      <c r="AA2417" s="1"/>
      <c r="AB2417" s="1"/>
      <c r="AC2417" s="1"/>
      <c r="AD2417" s="1"/>
      <c r="AE2417" s="1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  <c r="FG2417" s="1"/>
      <c r="FH2417" s="1"/>
      <c r="FI2417" s="1"/>
      <c r="FJ2417" s="1"/>
      <c r="FK2417" s="1"/>
      <c r="FL2417" s="1"/>
      <c r="FM2417" s="1"/>
      <c r="FN2417" s="1"/>
      <c r="FO2417" s="1"/>
      <c r="FP2417" s="1"/>
      <c r="FQ2417" s="1"/>
      <c r="FR2417" s="1"/>
      <c r="FS2417" s="1"/>
      <c r="FT2417" s="1"/>
      <c r="FU2417" s="1"/>
      <c r="FV2417" s="1"/>
      <c r="FW2417" s="1"/>
      <c r="FX2417" s="1"/>
      <c r="FY2417" s="1"/>
      <c r="FZ2417" s="1"/>
      <c r="GA2417" s="1"/>
      <c r="GB2417" s="1"/>
      <c r="GC2417" s="1"/>
      <c r="GD2417" s="1"/>
      <c r="GE2417" s="1"/>
      <c r="GF2417" s="1"/>
      <c r="GG2417" s="1"/>
      <c r="GH2417" s="1"/>
      <c r="GI2417" s="1"/>
      <c r="GJ2417" s="1"/>
      <c r="GK2417" s="1"/>
      <c r="GL2417" s="1"/>
      <c r="GM2417" s="1"/>
      <c r="GN2417" s="1"/>
      <c r="GO2417" s="1"/>
      <c r="GP2417" s="1"/>
      <c r="GQ2417" s="1"/>
      <c r="GR2417" s="1"/>
      <c r="GS2417" s="1"/>
      <c r="GT2417" s="1"/>
      <c r="GU2417" s="1"/>
      <c r="GV2417" s="1"/>
      <c r="GW2417" s="1"/>
      <c r="GX2417" s="1"/>
      <c r="GY2417" s="1"/>
      <c r="GZ2417" s="1"/>
      <c r="HA2417" s="1"/>
      <c r="HB2417" s="1"/>
      <c r="HC2417" s="1"/>
      <c r="HD2417" s="1"/>
      <c r="HE2417" s="1"/>
      <c r="HF2417" s="1"/>
      <c r="HG2417" s="1"/>
      <c r="HH2417" s="1"/>
      <c r="HI2417" s="1"/>
      <c r="HJ2417" s="1"/>
      <c r="HK2417" s="1"/>
      <c r="HL2417" s="1"/>
      <c r="HM2417" s="1"/>
      <c r="HN2417" s="1"/>
      <c r="HO2417" s="1"/>
      <c r="HP2417" s="1"/>
      <c r="HQ2417" s="1"/>
      <c r="HR2417" s="1"/>
      <c r="HS2417" s="1"/>
      <c r="HT2417" s="1"/>
      <c r="HU2417" s="1"/>
      <c r="HV2417" s="1"/>
      <c r="HW2417" s="1"/>
      <c r="HX2417" s="1"/>
      <c r="HY2417" s="1"/>
      <c r="HZ2417" s="1"/>
      <c r="IA2417" s="1"/>
      <c r="IB2417" s="1"/>
      <c r="IC2417" s="1"/>
      <c r="ID2417" s="1"/>
      <c r="IE2417" s="1"/>
      <c r="IF2417" s="1"/>
      <c r="IG2417" s="1"/>
      <c r="IH2417" s="1"/>
      <c r="II2417" s="1"/>
      <c r="IJ2417" s="1"/>
      <c r="IK2417" s="1"/>
      <c r="IL2417" s="1"/>
      <c r="IM2417" s="1"/>
      <c r="IN2417" s="1"/>
      <c r="IO2417" s="1"/>
      <c r="IP2417" s="1"/>
    </row>
    <row r="2418" spans="1:250" s="68" customFormat="1">
      <c r="A2418" s="1"/>
      <c r="B2418" s="65"/>
      <c r="C2418" s="67"/>
      <c r="E2418" s="1"/>
      <c r="F2418" s="1"/>
      <c r="G2418" s="1"/>
      <c r="H2418" s="1"/>
      <c r="I2418" s="1"/>
      <c r="J2418" s="1"/>
      <c r="K2418" s="1"/>
      <c r="L2418" s="1"/>
      <c r="M2418" s="1"/>
      <c r="N2418" s="1"/>
      <c r="O2418" s="1"/>
      <c r="P2418" s="1"/>
      <c r="Q2418" s="1"/>
      <c r="R2418" s="1"/>
      <c r="S2418" s="1"/>
      <c r="T2418" s="1"/>
      <c r="U2418" s="1"/>
      <c r="V2418" s="1"/>
      <c r="W2418" s="1"/>
      <c r="X2418" s="1"/>
      <c r="Y2418" s="1"/>
      <c r="Z2418" s="1"/>
      <c r="AA2418" s="1"/>
      <c r="AB2418" s="1"/>
      <c r="AC2418" s="1"/>
      <c r="AD2418" s="1"/>
      <c r="AE2418" s="1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  <c r="FG2418" s="1"/>
      <c r="FH2418" s="1"/>
      <c r="FI2418" s="1"/>
      <c r="FJ2418" s="1"/>
      <c r="FK2418" s="1"/>
      <c r="FL2418" s="1"/>
      <c r="FM2418" s="1"/>
      <c r="FN2418" s="1"/>
      <c r="FO2418" s="1"/>
      <c r="FP2418" s="1"/>
      <c r="FQ2418" s="1"/>
      <c r="FR2418" s="1"/>
      <c r="FS2418" s="1"/>
      <c r="FT2418" s="1"/>
      <c r="FU2418" s="1"/>
      <c r="FV2418" s="1"/>
      <c r="FW2418" s="1"/>
      <c r="FX2418" s="1"/>
      <c r="FY2418" s="1"/>
      <c r="FZ2418" s="1"/>
      <c r="GA2418" s="1"/>
      <c r="GB2418" s="1"/>
      <c r="GC2418" s="1"/>
      <c r="GD2418" s="1"/>
      <c r="GE2418" s="1"/>
      <c r="GF2418" s="1"/>
      <c r="GG2418" s="1"/>
      <c r="GH2418" s="1"/>
      <c r="GI2418" s="1"/>
      <c r="GJ2418" s="1"/>
      <c r="GK2418" s="1"/>
      <c r="GL2418" s="1"/>
      <c r="GM2418" s="1"/>
      <c r="GN2418" s="1"/>
      <c r="GO2418" s="1"/>
      <c r="GP2418" s="1"/>
      <c r="GQ2418" s="1"/>
      <c r="GR2418" s="1"/>
      <c r="GS2418" s="1"/>
      <c r="GT2418" s="1"/>
      <c r="GU2418" s="1"/>
      <c r="GV2418" s="1"/>
      <c r="GW2418" s="1"/>
      <c r="GX2418" s="1"/>
      <c r="GY2418" s="1"/>
      <c r="GZ2418" s="1"/>
      <c r="HA2418" s="1"/>
      <c r="HB2418" s="1"/>
      <c r="HC2418" s="1"/>
      <c r="HD2418" s="1"/>
      <c r="HE2418" s="1"/>
      <c r="HF2418" s="1"/>
      <c r="HG2418" s="1"/>
      <c r="HH2418" s="1"/>
      <c r="HI2418" s="1"/>
      <c r="HJ2418" s="1"/>
      <c r="HK2418" s="1"/>
      <c r="HL2418" s="1"/>
      <c r="HM2418" s="1"/>
      <c r="HN2418" s="1"/>
      <c r="HO2418" s="1"/>
      <c r="HP2418" s="1"/>
      <c r="HQ2418" s="1"/>
      <c r="HR2418" s="1"/>
      <c r="HS2418" s="1"/>
      <c r="HT2418" s="1"/>
      <c r="HU2418" s="1"/>
      <c r="HV2418" s="1"/>
      <c r="HW2418" s="1"/>
      <c r="HX2418" s="1"/>
      <c r="HY2418" s="1"/>
      <c r="HZ2418" s="1"/>
      <c r="IA2418" s="1"/>
      <c r="IB2418" s="1"/>
      <c r="IC2418" s="1"/>
      <c r="ID2418" s="1"/>
      <c r="IE2418" s="1"/>
      <c r="IF2418" s="1"/>
      <c r="IG2418" s="1"/>
      <c r="IH2418" s="1"/>
      <c r="II2418" s="1"/>
      <c r="IJ2418" s="1"/>
      <c r="IK2418" s="1"/>
      <c r="IL2418" s="1"/>
      <c r="IM2418" s="1"/>
      <c r="IN2418" s="1"/>
      <c r="IO2418" s="1"/>
      <c r="IP2418" s="1"/>
    </row>
    <row r="2419" spans="1:250" s="68" customFormat="1">
      <c r="A2419" s="1"/>
      <c r="B2419" s="65"/>
      <c r="C2419" s="67"/>
      <c r="E2419" s="1"/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1"/>
      <c r="Q2419" s="1"/>
      <c r="R2419" s="1"/>
      <c r="S2419" s="1"/>
      <c r="T2419" s="1"/>
      <c r="U2419" s="1"/>
      <c r="V2419" s="1"/>
      <c r="W2419" s="1"/>
      <c r="X2419" s="1"/>
      <c r="Y2419" s="1"/>
      <c r="Z2419" s="1"/>
      <c r="AA2419" s="1"/>
      <c r="AB2419" s="1"/>
      <c r="AC2419" s="1"/>
      <c r="AD2419" s="1"/>
      <c r="AE2419" s="1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  <c r="FG2419" s="1"/>
      <c r="FH2419" s="1"/>
      <c r="FI2419" s="1"/>
      <c r="FJ2419" s="1"/>
      <c r="FK2419" s="1"/>
      <c r="FL2419" s="1"/>
      <c r="FM2419" s="1"/>
      <c r="FN2419" s="1"/>
      <c r="FO2419" s="1"/>
      <c r="FP2419" s="1"/>
      <c r="FQ2419" s="1"/>
      <c r="FR2419" s="1"/>
      <c r="FS2419" s="1"/>
      <c r="FT2419" s="1"/>
      <c r="FU2419" s="1"/>
      <c r="FV2419" s="1"/>
      <c r="FW2419" s="1"/>
      <c r="FX2419" s="1"/>
      <c r="FY2419" s="1"/>
      <c r="FZ2419" s="1"/>
      <c r="GA2419" s="1"/>
      <c r="GB2419" s="1"/>
      <c r="GC2419" s="1"/>
      <c r="GD2419" s="1"/>
      <c r="GE2419" s="1"/>
      <c r="GF2419" s="1"/>
      <c r="GG2419" s="1"/>
      <c r="GH2419" s="1"/>
      <c r="GI2419" s="1"/>
      <c r="GJ2419" s="1"/>
      <c r="GK2419" s="1"/>
      <c r="GL2419" s="1"/>
      <c r="GM2419" s="1"/>
      <c r="GN2419" s="1"/>
      <c r="GO2419" s="1"/>
      <c r="GP2419" s="1"/>
      <c r="GQ2419" s="1"/>
      <c r="GR2419" s="1"/>
      <c r="GS2419" s="1"/>
      <c r="GT2419" s="1"/>
      <c r="GU2419" s="1"/>
      <c r="GV2419" s="1"/>
      <c r="GW2419" s="1"/>
      <c r="GX2419" s="1"/>
      <c r="GY2419" s="1"/>
      <c r="GZ2419" s="1"/>
      <c r="HA2419" s="1"/>
      <c r="HB2419" s="1"/>
      <c r="HC2419" s="1"/>
      <c r="HD2419" s="1"/>
      <c r="HE2419" s="1"/>
      <c r="HF2419" s="1"/>
      <c r="HG2419" s="1"/>
      <c r="HH2419" s="1"/>
      <c r="HI2419" s="1"/>
      <c r="HJ2419" s="1"/>
      <c r="HK2419" s="1"/>
      <c r="HL2419" s="1"/>
      <c r="HM2419" s="1"/>
      <c r="HN2419" s="1"/>
      <c r="HO2419" s="1"/>
      <c r="HP2419" s="1"/>
      <c r="HQ2419" s="1"/>
      <c r="HR2419" s="1"/>
      <c r="HS2419" s="1"/>
      <c r="HT2419" s="1"/>
      <c r="HU2419" s="1"/>
      <c r="HV2419" s="1"/>
      <c r="HW2419" s="1"/>
      <c r="HX2419" s="1"/>
      <c r="HY2419" s="1"/>
      <c r="HZ2419" s="1"/>
      <c r="IA2419" s="1"/>
      <c r="IB2419" s="1"/>
      <c r="IC2419" s="1"/>
      <c r="ID2419" s="1"/>
      <c r="IE2419" s="1"/>
      <c r="IF2419" s="1"/>
      <c r="IG2419" s="1"/>
      <c r="IH2419" s="1"/>
      <c r="II2419" s="1"/>
      <c r="IJ2419" s="1"/>
      <c r="IK2419" s="1"/>
      <c r="IL2419" s="1"/>
      <c r="IM2419" s="1"/>
      <c r="IN2419" s="1"/>
      <c r="IO2419" s="1"/>
      <c r="IP2419" s="1"/>
    </row>
    <row r="2420" spans="1:250" s="68" customFormat="1">
      <c r="A2420" s="1"/>
      <c r="B2420" s="65"/>
      <c r="C2420" s="67"/>
      <c r="E2420" s="1"/>
      <c r="F2420" s="1"/>
      <c r="G2420" s="1"/>
      <c r="H2420" s="1"/>
      <c r="I2420" s="1"/>
      <c r="J2420" s="1"/>
      <c r="K2420" s="1"/>
      <c r="L2420" s="1"/>
      <c r="M2420" s="1"/>
      <c r="N2420" s="1"/>
      <c r="O2420" s="1"/>
      <c r="P2420" s="1"/>
      <c r="Q2420" s="1"/>
      <c r="R2420" s="1"/>
      <c r="S2420" s="1"/>
      <c r="T2420" s="1"/>
      <c r="U2420" s="1"/>
      <c r="V2420" s="1"/>
      <c r="W2420" s="1"/>
      <c r="X2420" s="1"/>
      <c r="Y2420" s="1"/>
      <c r="Z2420" s="1"/>
      <c r="AA2420" s="1"/>
      <c r="AB2420" s="1"/>
      <c r="AC2420" s="1"/>
      <c r="AD2420" s="1"/>
      <c r="AE2420" s="1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  <c r="FG2420" s="1"/>
      <c r="FH2420" s="1"/>
      <c r="FI2420" s="1"/>
      <c r="FJ2420" s="1"/>
      <c r="FK2420" s="1"/>
      <c r="FL2420" s="1"/>
      <c r="FM2420" s="1"/>
      <c r="FN2420" s="1"/>
      <c r="FO2420" s="1"/>
      <c r="FP2420" s="1"/>
      <c r="FQ2420" s="1"/>
      <c r="FR2420" s="1"/>
      <c r="FS2420" s="1"/>
      <c r="FT2420" s="1"/>
      <c r="FU2420" s="1"/>
      <c r="FV2420" s="1"/>
      <c r="FW2420" s="1"/>
      <c r="FX2420" s="1"/>
      <c r="FY2420" s="1"/>
      <c r="FZ2420" s="1"/>
      <c r="GA2420" s="1"/>
      <c r="GB2420" s="1"/>
      <c r="GC2420" s="1"/>
      <c r="GD2420" s="1"/>
      <c r="GE2420" s="1"/>
      <c r="GF2420" s="1"/>
      <c r="GG2420" s="1"/>
      <c r="GH2420" s="1"/>
      <c r="GI2420" s="1"/>
      <c r="GJ2420" s="1"/>
      <c r="GK2420" s="1"/>
      <c r="GL2420" s="1"/>
      <c r="GM2420" s="1"/>
      <c r="GN2420" s="1"/>
      <c r="GO2420" s="1"/>
      <c r="GP2420" s="1"/>
      <c r="GQ2420" s="1"/>
      <c r="GR2420" s="1"/>
      <c r="GS2420" s="1"/>
      <c r="GT2420" s="1"/>
      <c r="GU2420" s="1"/>
      <c r="GV2420" s="1"/>
      <c r="GW2420" s="1"/>
      <c r="GX2420" s="1"/>
      <c r="GY2420" s="1"/>
      <c r="GZ2420" s="1"/>
      <c r="HA2420" s="1"/>
      <c r="HB2420" s="1"/>
      <c r="HC2420" s="1"/>
      <c r="HD2420" s="1"/>
      <c r="HE2420" s="1"/>
      <c r="HF2420" s="1"/>
      <c r="HG2420" s="1"/>
      <c r="HH2420" s="1"/>
      <c r="HI2420" s="1"/>
      <c r="HJ2420" s="1"/>
      <c r="HK2420" s="1"/>
      <c r="HL2420" s="1"/>
      <c r="HM2420" s="1"/>
      <c r="HN2420" s="1"/>
      <c r="HO2420" s="1"/>
      <c r="HP2420" s="1"/>
      <c r="HQ2420" s="1"/>
      <c r="HR2420" s="1"/>
      <c r="HS2420" s="1"/>
      <c r="HT2420" s="1"/>
      <c r="HU2420" s="1"/>
      <c r="HV2420" s="1"/>
      <c r="HW2420" s="1"/>
      <c r="HX2420" s="1"/>
      <c r="HY2420" s="1"/>
      <c r="HZ2420" s="1"/>
      <c r="IA2420" s="1"/>
      <c r="IB2420" s="1"/>
      <c r="IC2420" s="1"/>
      <c r="ID2420" s="1"/>
      <c r="IE2420" s="1"/>
      <c r="IF2420" s="1"/>
      <c r="IG2420" s="1"/>
      <c r="IH2420" s="1"/>
      <c r="II2420" s="1"/>
      <c r="IJ2420" s="1"/>
      <c r="IK2420" s="1"/>
      <c r="IL2420" s="1"/>
      <c r="IM2420" s="1"/>
      <c r="IN2420" s="1"/>
      <c r="IO2420" s="1"/>
      <c r="IP2420" s="1"/>
    </row>
    <row r="2421" spans="1:250" s="68" customFormat="1">
      <c r="A2421" s="1"/>
      <c r="B2421" s="65"/>
      <c r="C2421" s="67"/>
      <c r="E2421" s="1"/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/>
      <c r="S2421" s="1"/>
      <c r="T2421" s="1"/>
      <c r="U2421" s="1"/>
      <c r="V2421" s="1"/>
      <c r="W2421" s="1"/>
      <c r="X2421" s="1"/>
      <c r="Y2421" s="1"/>
      <c r="Z2421" s="1"/>
      <c r="AA2421" s="1"/>
      <c r="AB2421" s="1"/>
      <c r="AC2421" s="1"/>
      <c r="AD2421" s="1"/>
      <c r="AE2421" s="1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  <c r="FG2421" s="1"/>
      <c r="FH2421" s="1"/>
      <c r="FI2421" s="1"/>
      <c r="FJ2421" s="1"/>
      <c r="FK2421" s="1"/>
      <c r="FL2421" s="1"/>
      <c r="FM2421" s="1"/>
      <c r="FN2421" s="1"/>
      <c r="FO2421" s="1"/>
      <c r="FP2421" s="1"/>
      <c r="FQ2421" s="1"/>
      <c r="FR2421" s="1"/>
      <c r="FS2421" s="1"/>
      <c r="FT2421" s="1"/>
      <c r="FU2421" s="1"/>
      <c r="FV2421" s="1"/>
      <c r="FW2421" s="1"/>
      <c r="FX2421" s="1"/>
      <c r="FY2421" s="1"/>
      <c r="FZ2421" s="1"/>
      <c r="GA2421" s="1"/>
      <c r="GB2421" s="1"/>
      <c r="GC2421" s="1"/>
      <c r="GD2421" s="1"/>
      <c r="GE2421" s="1"/>
      <c r="GF2421" s="1"/>
      <c r="GG2421" s="1"/>
      <c r="GH2421" s="1"/>
      <c r="GI2421" s="1"/>
      <c r="GJ2421" s="1"/>
      <c r="GK2421" s="1"/>
      <c r="GL2421" s="1"/>
      <c r="GM2421" s="1"/>
      <c r="GN2421" s="1"/>
      <c r="GO2421" s="1"/>
      <c r="GP2421" s="1"/>
      <c r="GQ2421" s="1"/>
      <c r="GR2421" s="1"/>
      <c r="GS2421" s="1"/>
      <c r="GT2421" s="1"/>
      <c r="GU2421" s="1"/>
      <c r="GV2421" s="1"/>
      <c r="GW2421" s="1"/>
      <c r="GX2421" s="1"/>
      <c r="GY2421" s="1"/>
      <c r="GZ2421" s="1"/>
      <c r="HA2421" s="1"/>
      <c r="HB2421" s="1"/>
      <c r="HC2421" s="1"/>
      <c r="HD2421" s="1"/>
      <c r="HE2421" s="1"/>
      <c r="HF2421" s="1"/>
      <c r="HG2421" s="1"/>
      <c r="HH2421" s="1"/>
      <c r="HI2421" s="1"/>
      <c r="HJ2421" s="1"/>
      <c r="HK2421" s="1"/>
      <c r="HL2421" s="1"/>
      <c r="HM2421" s="1"/>
      <c r="HN2421" s="1"/>
      <c r="HO2421" s="1"/>
      <c r="HP2421" s="1"/>
      <c r="HQ2421" s="1"/>
      <c r="HR2421" s="1"/>
      <c r="HS2421" s="1"/>
      <c r="HT2421" s="1"/>
      <c r="HU2421" s="1"/>
      <c r="HV2421" s="1"/>
      <c r="HW2421" s="1"/>
      <c r="HX2421" s="1"/>
      <c r="HY2421" s="1"/>
      <c r="HZ2421" s="1"/>
      <c r="IA2421" s="1"/>
      <c r="IB2421" s="1"/>
      <c r="IC2421" s="1"/>
      <c r="ID2421" s="1"/>
      <c r="IE2421" s="1"/>
      <c r="IF2421" s="1"/>
      <c r="IG2421" s="1"/>
      <c r="IH2421" s="1"/>
      <c r="II2421" s="1"/>
      <c r="IJ2421" s="1"/>
      <c r="IK2421" s="1"/>
      <c r="IL2421" s="1"/>
      <c r="IM2421" s="1"/>
      <c r="IN2421" s="1"/>
      <c r="IO2421" s="1"/>
      <c r="IP2421" s="1"/>
    </row>
    <row r="2422" spans="1:250" s="68" customFormat="1">
      <c r="A2422" s="1"/>
      <c r="B2422" s="65"/>
      <c r="C2422" s="67"/>
      <c r="E2422" s="1"/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  <c r="Q2422" s="1"/>
      <c r="R2422" s="1"/>
      <c r="S2422" s="1"/>
      <c r="T2422" s="1"/>
      <c r="U2422" s="1"/>
      <c r="V2422" s="1"/>
      <c r="W2422" s="1"/>
      <c r="X2422" s="1"/>
      <c r="Y2422" s="1"/>
      <c r="Z2422" s="1"/>
      <c r="AA2422" s="1"/>
      <c r="AB2422" s="1"/>
      <c r="AC2422" s="1"/>
      <c r="AD2422" s="1"/>
      <c r="AE2422" s="1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  <c r="FG2422" s="1"/>
      <c r="FH2422" s="1"/>
      <c r="FI2422" s="1"/>
      <c r="FJ2422" s="1"/>
      <c r="FK2422" s="1"/>
      <c r="FL2422" s="1"/>
      <c r="FM2422" s="1"/>
      <c r="FN2422" s="1"/>
      <c r="FO2422" s="1"/>
      <c r="FP2422" s="1"/>
      <c r="FQ2422" s="1"/>
      <c r="FR2422" s="1"/>
      <c r="FS2422" s="1"/>
      <c r="FT2422" s="1"/>
      <c r="FU2422" s="1"/>
      <c r="FV2422" s="1"/>
      <c r="FW2422" s="1"/>
      <c r="FX2422" s="1"/>
      <c r="FY2422" s="1"/>
      <c r="FZ2422" s="1"/>
      <c r="GA2422" s="1"/>
      <c r="GB2422" s="1"/>
      <c r="GC2422" s="1"/>
      <c r="GD2422" s="1"/>
      <c r="GE2422" s="1"/>
      <c r="GF2422" s="1"/>
      <c r="GG2422" s="1"/>
      <c r="GH2422" s="1"/>
      <c r="GI2422" s="1"/>
      <c r="GJ2422" s="1"/>
      <c r="GK2422" s="1"/>
      <c r="GL2422" s="1"/>
      <c r="GM2422" s="1"/>
      <c r="GN2422" s="1"/>
      <c r="GO2422" s="1"/>
      <c r="GP2422" s="1"/>
      <c r="GQ2422" s="1"/>
      <c r="GR2422" s="1"/>
      <c r="GS2422" s="1"/>
      <c r="GT2422" s="1"/>
      <c r="GU2422" s="1"/>
      <c r="GV2422" s="1"/>
      <c r="GW2422" s="1"/>
      <c r="GX2422" s="1"/>
      <c r="GY2422" s="1"/>
      <c r="GZ2422" s="1"/>
      <c r="HA2422" s="1"/>
      <c r="HB2422" s="1"/>
      <c r="HC2422" s="1"/>
      <c r="HD2422" s="1"/>
      <c r="HE2422" s="1"/>
      <c r="HF2422" s="1"/>
      <c r="HG2422" s="1"/>
      <c r="HH2422" s="1"/>
      <c r="HI2422" s="1"/>
      <c r="HJ2422" s="1"/>
      <c r="HK2422" s="1"/>
      <c r="HL2422" s="1"/>
      <c r="HM2422" s="1"/>
      <c r="HN2422" s="1"/>
      <c r="HO2422" s="1"/>
      <c r="HP2422" s="1"/>
      <c r="HQ2422" s="1"/>
      <c r="HR2422" s="1"/>
      <c r="HS2422" s="1"/>
      <c r="HT2422" s="1"/>
      <c r="HU2422" s="1"/>
      <c r="HV2422" s="1"/>
      <c r="HW2422" s="1"/>
      <c r="HX2422" s="1"/>
      <c r="HY2422" s="1"/>
      <c r="HZ2422" s="1"/>
      <c r="IA2422" s="1"/>
      <c r="IB2422" s="1"/>
      <c r="IC2422" s="1"/>
      <c r="ID2422" s="1"/>
      <c r="IE2422" s="1"/>
      <c r="IF2422" s="1"/>
      <c r="IG2422" s="1"/>
      <c r="IH2422" s="1"/>
      <c r="II2422" s="1"/>
      <c r="IJ2422" s="1"/>
      <c r="IK2422" s="1"/>
      <c r="IL2422" s="1"/>
      <c r="IM2422" s="1"/>
      <c r="IN2422" s="1"/>
      <c r="IO2422" s="1"/>
      <c r="IP2422" s="1"/>
    </row>
    <row r="2423" spans="1:250" s="68" customFormat="1">
      <c r="A2423" s="1"/>
      <c r="B2423" s="65"/>
      <c r="C2423" s="67"/>
      <c r="E2423" s="1"/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1"/>
      <c r="Q2423" s="1"/>
      <c r="R2423" s="1"/>
      <c r="S2423" s="1"/>
      <c r="T2423" s="1"/>
      <c r="U2423" s="1"/>
      <c r="V2423" s="1"/>
      <c r="W2423" s="1"/>
      <c r="X2423" s="1"/>
      <c r="Y2423" s="1"/>
      <c r="Z2423" s="1"/>
      <c r="AA2423" s="1"/>
      <c r="AB2423" s="1"/>
      <c r="AC2423" s="1"/>
      <c r="AD2423" s="1"/>
      <c r="AE2423" s="1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  <c r="FG2423" s="1"/>
      <c r="FH2423" s="1"/>
      <c r="FI2423" s="1"/>
      <c r="FJ2423" s="1"/>
      <c r="FK2423" s="1"/>
      <c r="FL2423" s="1"/>
      <c r="FM2423" s="1"/>
      <c r="FN2423" s="1"/>
      <c r="FO2423" s="1"/>
      <c r="FP2423" s="1"/>
      <c r="FQ2423" s="1"/>
      <c r="FR2423" s="1"/>
      <c r="FS2423" s="1"/>
      <c r="FT2423" s="1"/>
      <c r="FU2423" s="1"/>
      <c r="FV2423" s="1"/>
      <c r="FW2423" s="1"/>
      <c r="FX2423" s="1"/>
      <c r="FY2423" s="1"/>
      <c r="FZ2423" s="1"/>
      <c r="GA2423" s="1"/>
      <c r="GB2423" s="1"/>
      <c r="GC2423" s="1"/>
      <c r="GD2423" s="1"/>
      <c r="GE2423" s="1"/>
      <c r="GF2423" s="1"/>
      <c r="GG2423" s="1"/>
      <c r="GH2423" s="1"/>
      <c r="GI2423" s="1"/>
      <c r="GJ2423" s="1"/>
      <c r="GK2423" s="1"/>
      <c r="GL2423" s="1"/>
      <c r="GM2423" s="1"/>
      <c r="GN2423" s="1"/>
      <c r="GO2423" s="1"/>
      <c r="GP2423" s="1"/>
      <c r="GQ2423" s="1"/>
      <c r="GR2423" s="1"/>
      <c r="GS2423" s="1"/>
      <c r="GT2423" s="1"/>
      <c r="GU2423" s="1"/>
      <c r="GV2423" s="1"/>
      <c r="GW2423" s="1"/>
      <c r="GX2423" s="1"/>
      <c r="GY2423" s="1"/>
      <c r="GZ2423" s="1"/>
      <c r="HA2423" s="1"/>
      <c r="HB2423" s="1"/>
      <c r="HC2423" s="1"/>
      <c r="HD2423" s="1"/>
      <c r="HE2423" s="1"/>
      <c r="HF2423" s="1"/>
      <c r="HG2423" s="1"/>
      <c r="HH2423" s="1"/>
      <c r="HI2423" s="1"/>
      <c r="HJ2423" s="1"/>
      <c r="HK2423" s="1"/>
      <c r="HL2423" s="1"/>
      <c r="HM2423" s="1"/>
      <c r="HN2423" s="1"/>
      <c r="HO2423" s="1"/>
      <c r="HP2423" s="1"/>
      <c r="HQ2423" s="1"/>
      <c r="HR2423" s="1"/>
      <c r="HS2423" s="1"/>
      <c r="HT2423" s="1"/>
      <c r="HU2423" s="1"/>
      <c r="HV2423" s="1"/>
      <c r="HW2423" s="1"/>
      <c r="HX2423" s="1"/>
      <c r="HY2423" s="1"/>
      <c r="HZ2423" s="1"/>
      <c r="IA2423" s="1"/>
      <c r="IB2423" s="1"/>
      <c r="IC2423" s="1"/>
      <c r="ID2423" s="1"/>
      <c r="IE2423" s="1"/>
      <c r="IF2423" s="1"/>
      <c r="IG2423" s="1"/>
      <c r="IH2423" s="1"/>
      <c r="II2423" s="1"/>
      <c r="IJ2423" s="1"/>
      <c r="IK2423" s="1"/>
      <c r="IL2423" s="1"/>
      <c r="IM2423" s="1"/>
      <c r="IN2423" s="1"/>
      <c r="IO2423" s="1"/>
      <c r="IP2423" s="1"/>
    </row>
    <row r="2424" spans="1:250" s="68" customFormat="1">
      <c r="A2424" s="1"/>
      <c r="B2424" s="65"/>
      <c r="C2424" s="67"/>
      <c r="E2424" s="1"/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1"/>
      <c r="Q2424" s="1"/>
      <c r="R2424" s="1"/>
      <c r="S2424" s="1"/>
      <c r="T2424" s="1"/>
      <c r="U2424" s="1"/>
      <c r="V2424" s="1"/>
      <c r="W2424" s="1"/>
      <c r="X2424" s="1"/>
      <c r="Y2424" s="1"/>
      <c r="Z2424" s="1"/>
      <c r="AA2424" s="1"/>
      <c r="AB2424" s="1"/>
      <c r="AC2424" s="1"/>
      <c r="AD2424" s="1"/>
      <c r="AE2424" s="1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  <c r="FG2424" s="1"/>
      <c r="FH2424" s="1"/>
      <c r="FI2424" s="1"/>
      <c r="FJ2424" s="1"/>
      <c r="FK2424" s="1"/>
      <c r="FL2424" s="1"/>
      <c r="FM2424" s="1"/>
      <c r="FN2424" s="1"/>
      <c r="FO2424" s="1"/>
      <c r="FP2424" s="1"/>
      <c r="FQ2424" s="1"/>
      <c r="FR2424" s="1"/>
      <c r="FS2424" s="1"/>
      <c r="FT2424" s="1"/>
      <c r="FU2424" s="1"/>
      <c r="FV2424" s="1"/>
      <c r="FW2424" s="1"/>
      <c r="FX2424" s="1"/>
      <c r="FY2424" s="1"/>
      <c r="FZ2424" s="1"/>
      <c r="GA2424" s="1"/>
      <c r="GB2424" s="1"/>
      <c r="GC2424" s="1"/>
      <c r="GD2424" s="1"/>
      <c r="GE2424" s="1"/>
      <c r="GF2424" s="1"/>
      <c r="GG2424" s="1"/>
      <c r="GH2424" s="1"/>
      <c r="GI2424" s="1"/>
      <c r="GJ2424" s="1"/>
      <c r="GK2424" s="1"/>
      <c r="GL2424" s="1"/>
      <c r="GM2424" s="1"/>
      <c r="GN2424" s="1"/>
      <c r="GO2424" s="1"/>
      <c r="GP2424" s="1"/>
      <c r="GQ2424" s="1"/>
      <c r="GR2424" s="1"/>
      <c r="GS2424" s="1"/>
      <c r="GT2424" s="1"/>
      <c r="GU2424" s="1"/>
      <c r="GV2424" s="1"/>
      <c r="GW2424" s="1"/>
      <c r="GX2424" s="1"/>
      <c r="GY2424" s="1"/>
      <c r="GZ2424" s="1"/>
      <c r="HA2424" s="1"/>
      <c r="HB2424" s="1"/>
      <c r="HC2424" s="1"/>
      <c r="HD2424" s="1"/>
      <c r="HE2424" s="1"/>
      <c r="HF2424" s="1"/>
      <c r="HG2424" s="1"/>
      <c r="HH2424" s="1"/>
      <c r="HI2424" s="1"/>
      <c r="HJ2424" s="1"/>
      <c r="HK2424" s="1"/>
      <c r="HL2424" s="1"/>
      <c r="HM2424" s="1"/>
      <c r="HN2424" s="1"/>
      <c r="HO2424" s="1"/>
      <c r="HP2424" s="1"/>
      <c r="HQ2424" s="1"/>
      <c r="HR2424" s="1"/>
      <c r="HS2424" s="1"/>
      <c r="HT2424" s="1"/>
      <c r="HU2424" s="1"/>
      <c r="HV2424" s="1"/>
      <c r="HW2424" s="1"/>
      <c r="HX2424" s="1"/>
      <c r="HY2424" s="1"/>
      <c r="HZ2424" s="1"/>
      <c r="IA2424" s="1"/>
      <c r="IB2424" s="1"/>
      <c r="IC2424" s="1"/>
      <c r="ID2424" s="1"/>
      <c r="IE2424" s="1"/>
      <c r="IF2424" s="1"/>
      <c r="IG2424" s="1"/>
      <c r="IH2424" s="1"/>
      <c r="II2424" s="1"/>
      <c r="IJ2424" s="1"/>
      <c r="IK2424" s="1"/>
      <c r="IL2424" s="1"/>
      <c r="IM2424" s="1"/>
      <c r="IN2424" s="1"/>
      <c r="IO2424" s="1"/>
      <c r="IP2424" s="1"/>
    </row>
    <row r="2425" spans="1:250" s="68" customFormat="1">
      <c r="A2425" s="1"/>
      <c r="B2425" s="65"/>
      <c r="C2425" s="67"/>
      <c r="E2425" s="1"/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1"/>
      <c r="Q2425" s="1"/>
      <c r="R2425" s="1"/>
      <c r="S2425" s="1"/>
      <c r="T2425" s="1"/>
      <c r="U2425" s="1"/>
      <c r="V2425" s="1"/>
      <c r="W2425" s="1"/>
      <c r="X2425" s="1"/>
      <c r="Y2425" s="1"/>
      <c r="Z2425" s="1"/>
      <c r="AA2425" s="1"/>
      <c r="AB2425" s="1"/>
      <c r="AC2425" s="1"/>
      <c r="AD2425" s="1"/>
      <c r="AE2425" s="1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  <c r="FG2425" s="1"/>
      <c r="FH2425" s="1"/>
      <c r="FI2425" s="1"/>
      <c r="FJ2425" s="1"/>
      <c r="FK2425" s="1"/>
      <c r="FL2425" s="1"/>
      <c r="FM2425" s="1"/>
      <c r="FN2425" s="1"/>
      <c r="FO2425" s="1"/>
      <c r="FP2425" s="1"/>
      <c r="FQ2425" s="1"/>
      <c r="FR2425" s="1"/>
      <c r="FS2425" s="1"/>
      <c r="FT2425" s="1"/>
      <c r="FU2425" s="1"/>
      <c r="FV2425" s="1"/>
      <c r="FW2425" s="1"/>
      <c r="FX2425" s="1"/>
      <c r="FY2425" s="1"/>
      <c r="FZ2425" s="1"/>
      <c r="GA2425" s="1"/>
      <c r="GB2425" s="1"/>
      <c r="GC2425" s="1"/>
      <c r="GD2425" s="1"/>
      <c r="GE2425" s="1"/>
      <c r="GF2425" s="1"/>
      <c r="GG2425" s="1"/>
      <c r="GH2425" s="1"/>
      <c r="GI2425" s="1"/>
      <c r="GJ2425" s="1"/>
      <c r="GK2425" s="1"/>
      <c r="GL2425" s="1"/>
      <c r="GM2425" s="1"/>
      <c r="GN2425" s="1"/>
      <c r="GO2425" s="1"/>
      <c r="GP2425" s="1"/>
      <c r="GQ2425" s="1"/>
      <c r="GR2425" s="1"/>
      <c r="GS2425" s="1"/>
      <c r="GT2425" s="1"/>
      <c r="GU2425" s="1"/>
      <c r="GV2425" s="1"/>
      <c r="GW2425" s="1"/>
      <c r="GX2425" s="1"/>
      <c r="GY2425" s="1"/>
      <c r="GZ2425" s="1"/>
      <c r="HA2425" s="1"/>
      <c r="HB2425" s="1"/>
      <c r="HC2425" s="1"/>
      <c r="HD2425" s="1"/>
      <c r="HE2425" s="1"/>
      <c r="HF2425" s="1"/>
      <c r="HG2425" s="1"/>
      <c r="HH2425" s="1"/>
      <c r="HI2425" s="1"/>
      <c r="HJ2425" s="1"/>
      <c r="HK2425" s="1"/>
      <c r="HL2425" s="1"/>
      <c r="HM2425" s="1"/>
      <c r="HN2425" s="1"/>
      <c r="HO2425" s="1"/>
      <c r="HP2425" s="1"/>
      <c r="HQ2425" s="1"/>
      <c r="HR2425" s="1"/>
      <c r="HS2425" s="1"/>
      <c r="HT2425" s="1"/>
      <c r="HU2425" s="1"/>
      <c r="HV2425" s="1"/>
      <c r="HW2425" s="1"/>
      <c r="HX2425" s="1"/>
      <c r="HY2425" s="1"/>
      <c r="HZ2425" s="1"/>
      <c r="IA2425" s="1"/>
      <c r="IB2425" s="1"/>
      <c r="IC2425" s="1"/>
      <c r="ID2425" s="1"/>
      <c r="IE2425" s="1"/>
      <c r="IF2425" s="1"/>
      <c r="IG2425" s="1"/>
      <c r="IH2425" s="1"/>
      <c r="II2425" s="1"/>
      <c r="IJ2425" s="1"/>
      <c r="IK2425" s="1"/>
      <c r="IL2425" s="1"/>
      <c r="IM2425" s="1"/>
      <c r="IN2425" s="1"/>
      <c r="IO2425" s="1"/>
      <c r="IP2425" s="1"/>
    </row>
    <row r="2426" spans="1:250" s="68" customFormat="1">
      <c r="A2426" s="1"/>
      <c r="B2426" s="65"/>
      <c r="C2426" s="67"/>
      <c r="E2426" s="1"/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/>
      <c r="S2426" s="1"/>
      <c r="T2426" s="1"/>
      <c r="U2426" s="1"/>
      <c r="V2426" s="1"/>
      <c r="W2426" s="1"/>
      <c r="X2426" s="1"/>
      <c r="Y2426" s="1"/>
      <c r="Z2426" s="1"/>
      <c r="AA2426" s="1"/>
      <c r="AB2426" s="1"/>
      <c r="AC2426" s="1"/>
      <c r="AD2426" s="1"/>
      <c r="AE2426" s="1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  <c r="FG2426" s="1"/>
      <c r="FH2426" s="1"/>
      <c r="FI2426" s="1"/>
      <c r="FJ2426" s="1"/>
      <c r="FK2426" s="1"/>
      <c r="FL2426" s="1"/>
      <c r="FM2426" s="1"/>
      <c r="FN2426" s="1"/>
      <c r="FO2426" s="1"/>
      <c r="FP2426" s="1"/>
      <c r="FQ2426" s="1"/>
      <c r="FR2426" s="1"/>
      <c r="FS2426" s="1"/>
      <c r="FT2426" s="1"/>
      <c r="FU2426" s="1"/>
      <c r="FV2426" s="1"/>
      <c r="FW2426" s="1"/>
      <c r="FX2426" s="1"/>
      <c r="FY2426" s="1"/>
      <c r="FZ2426" s="1"/>
      <c r="GA2426" s="1"/>
      <c r="GB2426" s="1"/>
      <c r="GC2426" s="1"/>
      <c r="GD2426" s="1"/>
      <c r="GE2426" s="1"/>
      <c r="GF2426" s="1"/>
      <c r="GG2426" s="1"/>
      <c r="GH2426" s="1"/>
      <c r="GI2426" s="1"/>
      <c r="GJ2426" s="1"/>
      <c r="GK2426" s="1"/>
      <c r="GL2426" s="1"/>
      <c r="GM2426" s="1"/>
      <c r="GN2426" s="1"/>
      <c r="GO2426" s="1"/>
      <c r="GP2426" s="1"/>
      <c r="GQ2426" s="1"/>
      <c r="GR2426" s="1"/>
      <c r="GS2426" s="1"/>
      <c r="GT2426" s="1"/>
      <c r="GU2426" s="1"/>
      <c r="GV2426" s="1"/>
      <c r="GW2426" s="1"/>
      <c r="GX2426" s="1"/>
      <c r="GY2426" s="1"/>
      <c r="GZ2426" s="1"/>
      <c r="HA2426" s="1"/>
      <c r="HB2426" s="1"/>
      <c r="HC2426" s="1"/>
      <c r="HD2426" s="1"/>
      <c r="HE2426" s="1"/>
      <c r="HF2426" s="1"/>
      <c r="HG2426" s="1"/>
      <c r="HH2426" s="1"/>
      <c r="HI2426" s="1"/>
      <c r="HJ2426" s="1"/>
      <c r="HK2426" s="1"/>
      <c r="HL2426" s="1"/>
      <c r="HM2426" s="1"/>
      <c r="HN2426" s="1"/>
      <c r="HO2426" s="1"/>
      <c r="HP2426" s="1"/>
      <c r="HQ2426" s="1"/>
      <c r="HR2426" s="1"/>
      <c r="HS2426" s="1"/>
      <c r="HT2426" s="1"/>
      <c r="HU2426" s="1"/>
      <c r="HV2426" s="1"/>
      <c r="HW2426" s="1"/>
      <c r="HX2426" s="1"/>
      <c r="HY2426" s="1"/>
      <c r="HZ2426" s="1"/>
      <c r="IA2426" s="1"/>
      <c r="IB2426" s="1"/>
      <c r="IC2426" s="1"/>
      <c r="ID2426" s="1"/>
      <c r="IE2426" s="1"/>
      <c r="IF2426" s="1"/>
      <c r="IG2426" s="1"/>
      <c r="IH2426" s="1"/>
      <c r="II2426" s="1"/>
      <c r="IJ2426" s="1"/>
      <c r="IK2426" s="1"/>
      <c r="IL2426" s="1"/>
      <c r="IM2426" s="1"/>
      <c r="IN2426" s="1"/>
      <c r="IO2426" s="1"/>
      <c r="IP2426" s="1"/>
    </row>
    <row r="2427" spans="1:250" s="68" customFormat="1">
      <c r="A2427" s="1"/>
      <c r="B2427" s="65"/>
      <c r="C2427" s="67"/>
      <c r="E2427" s="1"/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1"/>
      <c r="S2427" s="1"/>
      <c r="T2427" s="1"/>
      <c r="U2427" s="1"/>
      <c r="V2427" s="1"/>
      <c r="W2427" s="1"/>
      <c r="X2427" s="1"/>
      <c r="Y2427" s="1"/>
      <c r="Z2427" s="1"/>
      <c r="AA2427" s="1"/>
      <c r="AB2427" s="1"/>
      <c r="AC2427" s="1"/>
      <c r="AD2427" s="1"/>
      <c r="AE2427" s="1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  <c r="FG2427" s="1"/>
      <c r="FH2427" s="1"/>
      <c r="FI2427" s="1"/>
      <c r="FJ2427" s="1"/>
      <c r="FK2427" s="1"/>
      <c r="FL2427" s="1"/>
      <c r="FM2427" s="1"/>
      <c r="FN2427" s="1"/>
      <c r="FO2427" s="1"/>
      <c r="FP2427" s="1"/>
      <c r="FQ2427" s="1"/>
      <c r="FR2427" s="1"/>
      <c r="FS2427" s="1"/>
      <c r="FT2427" s="1"/>
      <c r="FU2427" s="1"/>
      <c r="FV2427" s="1"/>
      <c r="FW2427" s="1"/>
      <c r="FX2427" s="1"/>
      <c r="FY2427" s="1"/>
      <c r="FZ2427" s="1"/>
      <c r="GA2427" s="1"/>
      <c r="GB2427" s="1"/>
      <c r="GC2427" s="1"/>
      <c r="GD2427" s="1"/>
      <c r="GE2427" s="1"/>
      <c r="GF2427" s="1"/>
      <c r="GG2427" s="1"/>
      <c r="GH2427" s="1"/>
      <c r="GI2427" s="1"/>
      <c r="GJ2427" s="1"/>
      <c r="GK2427" s="1"/>
      <c r="GL2427" s="1"/>
      <c r="GM2427" s="1"/>
      <c r="GN2427" s="1"/>
      <c r="GO2427" s="1"/>
      <c r="GP2427" s="1"/>
      <c r="GQ2427" s="1"/>
      <c r="GR2427" s="1"/>
      <c r="GS2427" s="1"/>
      <c r="GT2427" s="1"/>
      <c r="GU2427" s="1"/>
      <c r="GV2427" s="1"/>
      <c r="GW2427" s="1"/>
      <c r="GX2427" s="1"/>
      <c r="GY2427" s="1"/>
      <c r="GZ2427" s="1"/>
      <c r="HA2427" s="1"/>
      <c r="HB2427" s="1"/>
      <c r="HC2427" s="1"/>
      <c r="HD2427" s="1"/>
      <c r="HE2427" s="1"/>
      <c r="HF2427" s="1"/>
      <c r="HG2427" s="1"/>
      <c r="HH2427" s="1"/>
      <c r="HI2427" s="1"/>
      <c r="HJ2427" s="1"/>
      <c r="HK2427" s="1"/>
      <c r="HL2427" s="1"/>
      <c r="HM2427" s="1"/>
      <c r="HN2427" s="1"/>
      <c r="HO2427" s="1"/>
      <c r="HP2427" s="1"/>
      <c r="HQ2427" s="1"/>
      <c r="HR2427" s="1"/>
      <c r="HS2427" s="1"/>
      <c r="HT2427" s="1"/>
      <c r="HU2427" s="1"/>
      <c r="HV2427" s="1"/>
      <c r="HW2427" s="1"/>
      <c r="HX2427" s="1"/>
      <c r="HY2427" s="1"/>
      <c r="HZ2427" s="1"/>
      <c r="IA2427" s="1"/>
      <c r="IB2427" s="1"/>
      <c r="IC2427" s="1"/>
      <c r="ID2427" s="1"/>
      <c r="IE2427" s="1"/>
      <c r="IF2427" s="1"/>
      <c r="IG2427" s="1"/>
      <c r="IH2427" s="1"/>
      <c r="II2427" s="1"/>
      <c r="IJ2427" s="1"/>
      <c r="IK2427" s="1"/>
      <c r="IL2427" s="1"/>
      <c r="IM2427" s="1"/>
      <c r="IN2427" s="1"/>
      <c r="IO2427" s="1"/>
      <c r="IP2427" s="1"/>
    </row>
    <row r="2428" spans="1:250" s="68" customFormat="1">
      <c r="A2428" s="1"/>
      <c r="B2428" s="65"/>
      <c r="C2428" s="67"/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1"/>
      <c r="S2428" s="1"/>
      <c r="T2428" s="1"/>
      <c r="U2428" s="1"/>
      <c r="V2428" s="1"/>
      <c r="W2428" s="1"/>
      <c r="X2428" s="1"/>
      <c r="Y2428" s="1"/>
      <c r="Z2428" s="1"/>
      <c r="AA2428" s="1"/>
      <c r="AB2428" s="1"/>
      <c r="AC2428" s="1"/>
      <c r="AD2428" s="1"/>
      <c r="AE2428" s="1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  <c r="FG2428" s="1"/>
      <c r="FH2428" s="1"/>
      <c r="FI2428" s="1"/>
      <c r="FJ2428" s="1"/>
      <c r="FK2428" s="1"/>
      <c r="FL2428" s="1"/>
      <c r="FM2428" s="1"/>
      <c r="FN2428" s="1"/>
      <c r="FO2428" s="1"/>
      <c r="FP2428" s="1"/>
      <c r="FQ2428" s="1"/>
      <c r="FR2428" s="1"/>
      <c r="FS2428" s="1"/>
      <c r="FT2428" s="1"/>
      <c r="FU2428" s="1"/>
      <c r="FV2428" s="1"/>
      <c r="FW2428" s="1"/>
      <c r="FX2428" s="1"/>
      <c r="FY2428" s="1"/>
      <c r="FZ2428" s="1"/>
      <c r="GA2428" s="1"/>
      <c r="GB2428" s="1"/>
      <c r="GC2428" s="1"/>
      <c r="GD2428" s="1"/>
      <c r="GE2428" s="1"/>
      <c r="GF2428" s="1"/>
      <c r="GG2428" s="1"/>
      <c r="GH2428" s="1"/>
      <c r="GI2428" s="1"/>
      <c r="GJ2428" s="1"/>
      <c r="GK2428" s="1"/>
      <c r="GL2428" s="1"/>
      <c r="GM2428" s="1"/>
      <c r="GN2428" s="1"/>
      <c r="GO2428" s="1"/>
      <c r="GP2428" s="1"/>
      <c r="GQ2428" s="1"/>
      <c r="GR2428" s="1"/>
      <c r="GS2428" s="1"/>
      <c r="GT2428" s="1"/>
      <c r="GU2428" s="1"/>
      <c r="GV2428" s="1"/>
      <c r="GW2428" s="1"/>
      <c r="GX2428" s="1"/>
      <c r="GY2428" s="1"/>
      <c r="GZ2428" s="1"/>
      <c r="HA2428" s="1"/>
      <c r="HB2428" s="1"/>
      <c r="HC2428" s="1"/>
      <c r="HD2428" s="1"/>
      <c r="HE2428" s="1"/>
      <c r="HF2428" s="1"/>
      <c r="HG2428" s="1"/>
      <c r="HH2428" s="1"/>
      <c r="HI2428" s="1"/>
      <c r="HJ2428" s="1"/>
      <c r="HK2428" s="1"/>
      <c r="HL2428" s="1"/>
      <c r="HM2428" s="1"/>
      <c r="HN2428" s="1"/>
      <c r="HO2428" s="1"/>
      <c r="HP2428" s="1"/>
      <c r="HQ2428" s="1"/>
      <c r="HR2428" s="1"/>
      <c r="HS2428" s="1"/>
      <c r="HT2428" s="1"/>
      <c r="HU2428" s="1"/>
      <c r="HV2428" s="1"/>
      <c r="HW2428" s="1"/>
      <c r="HX2428" s="1"/>
      <c r="HY2428" s="1"/>
      <c r="HZ2428" s="1"/>
      <c r="IA2428" s="1"/>
      <c r="IB2428" s="1"/>
      <c r="IC2428" s="1"/>
      <c r="ID2428" s="1"/>
      <c r="IE2428" s="1"/>
      <c r="IF2428" s="1"/>
      <c r="IG2428" s="1"/>
      <c r="IH2428" s="1"/>
      <c r="II2428" s="1"/>
      <c r="IJ2428" s="1"/>
      <c r="IK2428" s="1"/>
      <c r="IL2428" s="1"/>
      <c r="IM2428" s="1"/>
      <c r="IN2428" s="1"/>
      <c r="IO2428" s="1"/>
      <c r="IP2428" s="1"/>
    </row>
    <row r="2429" spans="1:250" s="68" customFormat="1">
      <c r="A2429" s="1"/>
      <c r="B2429" s="65"/>
      <c r="C2429" s="67"/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/>
      <c r="S2429" s="1"/>
      <c r="T2429" s="1"/>
      <c r="U2429" s="1"/>
      <c r="V2429" s="1"/>
      <c r="W2429" s="1"/>
      <c r="X2429" s="1"/>
      <c r="Y2429" s="1"/>
      <c r="Z2429" s="1"/>
      <c r="AA2429" s="1"/>
      <c r="AB2429" s="1"/>
      <c r="AC2429" s="1"/>
      <c r="AD2429" s="1"/>
      <c r="AE2429" s="1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  <c r="FG2429" s="1"/>
      <c r="FH2429" s="1"/>
      <c r="FI2429" s="1"/>
      <c r="FJ2429" s="1"/>
      <c r="FK2429" s="1"/>
      <c r="FL2429" s="1"/>
      <c r="FM2429" s="1"/>
      <c r="FN2429" s="1"/>
      <c r="FO2429" s="1"/>
      <c r="FP2429" s="1"/>
      <c r="FQ2429" s="1"/>
      <c r="FR2429" s="1"/>
      <c r="FS2429" s="1"/>
      <c r="FT2429" s="1"/>
      <c r="FU2429" s="1"/>
      <c r="FV2429" s="1"/>
      <c r="FW2429" s="1"/>
      <c r="FX2429" s="1"/>
      <c r="FY2429" s="1"/>
      <c r="FZ2429" s="1"/>
      <c r="GA2429" s="1"/>
      <c r="GB2429" s="1"/>
      <c r="GC2429" s="1"/>
      <c r="GD2429" s="1"/>
      <c r="GE2429" s="1"/>
      <c r="GF2429" s="1"/>
      <c r="GG2429" s="1"/>
      <c r="GH2429" s="1"/>
      <c r="GI2429" s="1"/>
      <c r="GJ2429" s="1"/>
      <c r="GK2429" s="1"/>
      <c r="GL2429" s="1"/>
      <c r="GM2429" s="1"/>
      <c r="GN2429" s="1"/>
      <c r="GO2429" s="1"/>
      <c r="GP2429" s="1"/>
      <c r="GQ2429" s="1"/>
      <c r="GR2429" s="1"/>
      <c r="GS2429" s="1"/>
      <c r="GT2429" s="1"/>
      <c r="GU2429" s="1"/>
      <c r="GV2429" s="1"/>
      <c r="GW2429" s="1"/>
      <c r="GX2429" s="1"/>
      <c r="GY2429" s="1"/>
      <c r="GZ2429" s="1"/>
      <c r="HA2429" s="1"/>
      <c r="HB2429" s="1"/>
      <c r="HC2429" s="1"/>
      <c r="HD2429" s="1"/>
      <c r="HE2429" s="1"/>
      <c r="HF2429" s="1"/>
      <c r="HG2429" s="1"/>
      <c r="HH2429" s="1"/>
      <c r="HI2429" s="1"/>
      <c r="HJ2429" s="1"/>
      <c r="HK2429" s="1"/>
      <c r="HL2429" s="1"/>
      <c r="HM2429" s="1"/>
      <c r="HN2429" s="1"/>
      <c r="HO2429" s="1"/>
      <c r="HP2429" s="1"/>
      <c r="HQ2429" s="1"/>
      <c r="HR2429" s="1"/>
      <c r="HS2429" s="1"/>
      <c r="HT2429" s="1"/>
      <c r="HU2429" s="1"/>
      <c r="HV2429" s="1"/>
      <c r="HW2429" s="1"/>
      <c r="HX2429" s="1"/>
      <c r="HY2429" s="1"/>
      <c r="HZ2429" s="1"/>
      <c r="IA2429" s="1"/>
      <c r="IB2429" s="1"/>
      <c r="IC2429" s="1"/>
      <c r="ID2429" s="1"/>
      <c r="IE2429" s="1"/>
      <c r="IF2429" s="1"/>
      <c r="IG2429" s="1"/>
      <c r="IH2429" s="1"/>
      <c r="II2429" s="1"/>
      <c r="IJ2429" s="1"/>
      <c r="IK2429" s="1"/>
      <c r="IL2429" s="1"/>
      <c r="IM2429" s="1"/>
      <c r="IN2429" s="1"/>
      <c r="IO2429" s="1"/>
      <c r="IP2429" s="1"/>
    </row>
    <row r="2430" spans="1:250" s="68" customFormat="1">
      <c r="A2430" s="1"/>
      <c r="B2430" s="65"/>
      <c r="C2430" s="67"/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/>
      <c r="S2430" s="1"/>
      <c r="T2430" s="1"/>
      <c r="U2430" s="1"/>
      <c r="V2430" s="1"/>
      <c r="W2430" s="1"/>
      <c r="X2430" s="1"/>
      <c r="Y2430" s="1"/>
      <c r="Z2430" s="1"/>
      <c r="AA2430" s="1"/>
      <c r="AB2430" s="1"/>
      <c r="AC2430" s="1"/>
      <c r="AD2430" s="1"/>
      <c r="AE2430" s="1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  <c r="FG2430" s="1"/>
      <c r="FH2430" s="1"/>
      <c r="FI2430" s="1"/>
      <c r="FJ2430" s="1"/>
      <c r="FK2430" s="1"/>
      <c r="FL2430" s="1"/>
      <c r="FM2430" s="1"/>
      <c r="FN2430" s="1"/>
      <c r="FO2430" s="1"/>
      <c r="FP2430" s="1"/>
      <c r="FQ2430" s="1"/>
      <c r="FR2430" s="1"/>
      <c r="FS2430" s="1"/>
      <c r="FT2430" s="1"/>
      <c r="FU2430" s="1"/>
      <c r="FV2430" s="1"/>
      <c r="FW2430" s="1"/>
      <c r="FX2430" s="1"/>
      <c r="FY2430" s="1"/>
      <c r="FZ2430" s="1"/>
      <c r="GA2430" s="1"/>
      <c r="GB2430" s="1"/>
      <c r="GC2430" s="1"/>
      <c r="GD2430" s="1"/>
      <c r="GE2430" s="1"/>
      <c r="GF2430" s="1"/>
      <c r="GG2430" s="1"/>
      <c r="GH2430" s="1"/>
      <c r="GI2430" s="1"/>
      <c r="GJ2430" s="1"/>
      <c r="GK2430" s="1"/>
      <c r="GL2430" s="1"/>
      <c r="GM2430" s="1"/>
      <c r="GN2430" s="1"/>
      <c r="GO2430" s="1"/>
      <c r="GP2430" s="1"/>
      <c r="GQ2430" s="1"/>
      <c r="GR2430" s="1"/>
      <c r="GS2430" s="1"/>
      <c r="GT2430" s="1"/>
      <c r="GU2430" s="1"/>
      <c r="GV2430" s="1"/>
      <c r="GW2430" s="1"/>
      <c r="GX2430" s="1"/>
      <c r="GY2430" s="1"/>
      <c r="GZ2430" s="1"/>
      <c r="HA2430" s="1"/>
      <c r="HB2430" s="1"/>
      <c r="HC2430" s="1"/>
      <c r="HD2430" s="1"/>
      <c r="HE2430" s="1"/>
      <c r="HF2430" s="1"/>
      <c r="HG2430" s="1"/>
      <c r="HH2430" s="1"/>
      <c r="HI2430" s="1"/>
      <c r="HJ2430" s="1"/>
      <c r="HK2430" s="1"/>
      <c r="HL2430" s="1"/>
      <c r="HM2430" s="1"/>
      <c r="HN2430" s="1"/>
      <c r="HO2430" s="1"/>
      <c r="HP2430" s="1"/>
      <c r="HQ2430" s="1"/>
      <c r="HR2430" s="1"/>
      <c r="HS2430" s="1"/>
      <c r="HT2430" s="1"/>
      <c r="HU2430" s="1"/>
      <c r="HV2430" s="1"/>
      <c r="HW2430" s="1"/>
      <c r="HX2430" s="1"/>
      <c r="HY2430" s="1"/>
      <c r="HZ2430" s="1"/>
      <c r="IA2430" s="1"/>
      <c r="IB2430" s="1"/>
      <c r="IC2430" s="1"/>
      <c r="ID2430" s="1"/>
      <c r="IE2430" s="1"/>
      <c r="IF2430" s="1"/>
      <c r="IG2430" s="1"/>
      <c r="IH2430" s="1"/>
      <c r="II2430" s="1"/>
      <c r="IJ2430" s="1"/>
      <c r="IK2430" s="1"/>
      <c r="IL2430" s="1"/>
      <c r="IM2430" s="1"/>
      <c r="IN2430" s="1"/>
      <c r="IO2430" s="1"/>
      <c r="IP2430" s="1"/>
    </row>
    <row r="2431" spans="1:250" s="68" customFormat="1">
      <c r="A2431" s="1"/>
      <c r="B2431" s="65"/>
      <c r="C2431" s="67"/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/>
      <c r="S2431" s="1"/>
      <c r="T2431" s="1"/>
      <c r="U2431" s="1"/>
      <c r="V2431" s="1"/>
      <c r="W2431" s="1"/>
      <c r="X2431" s="1"/>
      <c r="Y2431" s="1"/>
      <c r="Z2431" s="1"/>
      <c r="AA2431" s="1"/>
      <c r="AB2431" s="1"/>
      <c r="AC2431" s="1"/>
      <c r="AD2431" s="1"/>
      <c r="AE2431" s="1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  <c r="FG2431" s="1"/>
      <c r="FH2431" s="1"/>
      <c r="FI2431" s="1"/>
      <c r="FJ2431" s="1"/>
      <c r="FK2431" s="1"/>
      <c r="FL2431" s="1"/>
      <c r="FM2431" s="1"/>
      <c r="FN2431" s="1"/>
      <c r="FO2431" s="1"/>
      <c r="FP2431" s="1"/>
      <c r="FQ2431" s="1"/>
      <c r="FR2431" s="1"/>
      <c r="FS2431" s="1"/>
      <c r="FT2431" s="1"/>
      <c r="FU2431" s="1"/>
      <c r="FV2431" s="1"/>
      <c r="FW2431" s="1"/>
      <c r="FX2431" s="1"/>
      <c r="FY2431" s="1"/>
      <c r="FZ2431" s="1"/>
      <c r="GA2431" s="1"/>
      <c r="GB2431" s="1"/>
      <c r="GC2431" s="1"/>
      <c r="GD2431" s="1"/>
      <c r="GE2431" s="1"/>
      <c r="GF2431" s="1"/>
      <c r="GG2431" s="1"/>
      <c r="GH2431" s="1"/>
      <c r="GI2431" s="1"/>
      <c r="GJ2431" s="1"/>
      <c r="GK2431" s="1"/>
      <c r="GL2431" s="1"/>
      <c r="GM2431" s="1"/>
      <c r="GN2431" s="1"/>
      <c r="GO2431" s="1"/>
      <c r="GP2431" s="1"/>
      <c r="GQ2431" s="1"/>
      <c r="GR2431" s="1"/>
      <c r="GS2431" s="1"/>
      <c r="GT2431" s="1"/>
      <c r="GU2431" s="1"/>
      <c r="GV2431" s="1"/>
      <c r="GW2431" s="1"/>
      <c r="GX2431" s="1"/>
      <c r="GY2431" s="1"/>
      <c r="GZ2431" s="1"/>
      <c r="HA2431" s="1"/>
      <c r="HB2431" s="1"/>
      <c r="HC2431" s="1"/>
      <c r="HD2431" s="1"/>
      <c r="HE2431" s="1"/>
      <c r="HF2431" s="1"/>
      <c r="HG2431" s="1"/>
      <c r="HH2431" s="1"/>
      <c r="HI2431" s="1"/>
      <c r="HJ2431" s="1"/>
      <c r="HK2431" s="1"/>
      <c r="HL2431" s="1"/>
      <c r="HM2431" s="1"/>
      <c r="HN2431" s="1"/>
      <c r="HO2431" s="1"/>
      <c r="HP2431" s="1"/>
      <c r="HQ2431" s="1"/>
      <c r="HR2431" s="1"/>
      <c r="HS2431" s="1"/>
      <c r="HT2431" s="1"/>
      <c r="HU2431" s="1"/>
      <c r="HV2431" s="1"/>
      <c r="HW2431" s="1"/>
      <c r="HX2431" s="1"/>
      <c r="HY2431" s="1"/>
      <c r="HZ2431" s="1"/>
      <c r="IA2431" s="1"/>
      <c r="IB2431" s="1"/>
      <c r="IC2431" s="1"/>
      <c r="ID2431" s="1"/>
      <c r="IE2431" s="1"/>
      <c r="IF2431" s="1"/>
      <c r="IG2431" s="1"/>
      <c r="IH2431" s="1"/>
      <c r="II2431" s="1"/>
      <c r="IJ2431" s="1"/>
      <c r="IK2431" s="1"/>
      <c r="IL2431" s="1"/>
      <c r="IM2431" s="1"/>
      <c r="IN2431" s="1"/>
      <c r="IO2431" s="1"/>
      <c r="IP2431" s="1"/>
    </row>
    <row r="2432" spans="1:250" s="68" customFormat="1">
      <c r="A2432" s="1"/>
      <c r="B2432" s="65"/>
      <c r="C2432" s="67"/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1"/>
      <c r="U2432" s="1"/>
      <c r="V2432" s="1"/>
      <c r="W2432" s="1"/>
      <c r="X2432" s="1"/>
      <c r="Y2432" s="1"/>
      <c r="Z2432" s="1"/>
      <c r="AA2432" s="1"/>
      <c r="AB2432" s="1"/>
      <c r="AC2432" s="1"/>
      <c r="AD2432" s="1"/>
      <c r="AE2432" s="1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  <c r="FH2432" s="1"/>
      <c r="FI2432" s="1"/>
      <c r="FJ2432" s="1"/>
      <c r="FK2432" s="1"/>
      <c r="FL2432" s="1"/>
      <c r="FM2432" s="1"/>
      <c r="FN2432" s="1"/>
      <c r="FO2432" s="1"/>
      <c r="FP2432" s="1"/>
      <c r="FQ2432" s="1"/>
      <c r="FR2432" s="1"/>
      <c r="FS2432" s="1"/>
      <c r="FT2432" s="1"/>
      <c r="FU2432" s="1"/>
      <c r="FV2432" s="1"/>
      <c r="FW2432" s="1"/>
      <c r="FX2432" s="1"/>
      <c r="FY2432" s="1"/>
      <c r="FZ2432" s="1"/>
      <c r="GA2432" s="1"/>
      <c r="GB2432" s="1"/>
      <c r="GC2432" s="1"/>
      <c r="GD2432" s="1"/>
      <c r="GE2432" s="1"/>
      <c r="GF2432" s="1"/>
      <c r="GG2432" s="1"/>
      <c r="GH2432" s="1"/>
      <c r="GI2432" s="1"/>
      <c r="GJ2432" s="1"/>
      <c r="GK2432" s="1"/>
      <c r="GL2432" s="1"/>
      <c r="GM2432" s="1"/>
      <c r="GN2432" s="1"/>
      <c r="GO2432" s="1"/>
      <c r="GP2432" s="1"/>
      <c r="GQ2432" s="1"/>
      <c r="GR2432" s="1"/>
      <c r="GS2432" s="1"/>
      <c r="GT2432" s="1"/>
      <c r="GU2432" s="1"/>
      <c r="GV2432" s="1"/>
      <c r="GW2432" s="1"/>
      <c r="GX2432" s="1"/>
      <c r="GY2432" s="1"/>
      <c r="GZ2432" s="1"/>
      <c r="HA2432" s="1"/>
      <c r="HB2432" s="1"/>
      <c r="HC2432" s="1"/>
      <c r="HD2432" s="1"/>
      <c r="HE2432" s="1"/>
      <c r="HF2432" s="1"/>
      <c r="HG2432" s="1"/>
      <c r="HH2432" s="1"/>
      <c r="HI2432" s="1"/>
      <c r="HJ2432" s="1"/>
      <c r="HK2432" s="1"/>
      <c r="HL2432" s="1"/>
      <c r="HM2432" s="1"/>
      <c r="HN2432" s="1"/>
      <c r="HO2432" s="1"/>
      <c r="HP2432" s="1"/>
      <c r="HQ2432" s="1"/>
      <c r="HR2432" s="1"/>
      <c r="HS2432" s="1"/>
      <c r="HT2432" s="1"/>
      <c r="HU2432" s="1"/>
      <c r="HV2432" s="1"/>
      <c r="HW2432" s="1"/>
      <c r="HX2432" s="1"/>
      <c r="HY2432" s="1"/>
      <c r="HZ2432" s="1"/>
      <c r="IA2432" s="1"/>
      <c r="IB2432" s="1"/>
      <c r="IC2432" s="1"/>
      <c r="ID2432" s="1"/>
      <c r="IE2432" s="1"/>
      <c r="IF2432" s="1"/>
      <c r="IG2432" s="1"/>
      <c r="IH2432" s="1"/>
      <c r="II2432" s="1"/>
      <c r="IJ2432" s="1"/>
      <c r="IK2432" s="1"/>
      <c r="IL2432" s="1"/>
      <c r="IM2432" s="1"/>
      <c r="IN2432" s="1"/>
      <c r="IO2432" s="1"/>
      <c r="IP2432" s="1"/>
    </row>
    <row r="2433" spans="1:250" s="68" customFormat="1">
      <c r="A2433" s="1"/>
      <c r="B2433" s="65"/>
      <c r="C2433" s="67"/>
      <c r="E2433" s="1"/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/>
      <c r="S2433" s="1"/>
      <c r="T2433" s="1"/>
      <c r="U2433" s="1"/>
      <c r="V2433" s="1"/>
      <c r="W2433" s="1"/>
      <c r="X2433" s="1"/>
      <c r="Y2433" s="1"/>
      <c r="Z2433" s="1"/>
      <c r="AA2433" s="1"/>
      <c r="AB2433" s="1"/>
      <c r="AC2433" s="1"/>
      <c r="AD2433" s="1"/>
      <c r="AE2433" s="1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  <c r="FH2433" s="1"/>
      <c r="FI2433" s="1"/>
      <c r="FJ2433" s="1"/>
      <c r="FK2433" s="1"/>
      <c r="FL2433" s="1"/>
      <c r="FM2433" s="1"/>
      <c r="FN2433" s="1"/>
      <c r="FO2433" s="1"/>
      <c r="FP2433" s="1"/>
      <c r="FQ2433" s="1"/>
      <c r="FR2433" s="1"/>
      <c r="FS2433" s="1"/>
      <c r="FT2433" s="1"/>
      <c r="FU2433" s="1"/>
      <c r="FV2433" s="1"/>
      <c r="FW2433" s="1"/>
      <c r="FX2433" s="1"/>
      <c r="FY2433" s="1"/>
      <c r="FZ2433" s="1"/>
      <c r="GA2433" s="1"/>
      <c r="GB2433" s="1"/>
      <c r="GC2433" s="1"/>
      <c r="GD2433" s="1"/>
      <c r="GE2433" s="1"/>
      <c r="GF2433" s="1"/>
      <c r="GG2433" s="1"/>
      <c r="GH2433" s="1"/>
      <c r="GI2433" s="1"/>
      <c r="GJ2433" s="1"/>
      <c r="GK2433" s="1"/>
      <c r="GL2433" s="1"/>
      <c r="GM2433" s="1"/>
      <c r="GN2433" s="1"/>
      <c r="GO2433" s="1"/>
      <c r="GP2433" s="1"/>
      <c r="GQ2433" s="1"/>
      <c r="GR2433" s="1"/>
      <c r="GS2433" s="1"/>
      <c r="GT2433" s="1"/>
      <c r="GU2433" s="1"/>
      <c r="GV2433" s="1"/>
      <c r="GW2433" s="1"/>
      <c r="GX2433" s="1"/>
      <c r="GY2433" s="1"/>
      <c r="GZ2433" s="1"/>
      <c r="HA2433" s="1"/>
      <c r="HB2433" s="1"/>
      <c r="HC2433" s="1"/>
      <c r="HD2433" s="1"/>
      <c r="HE2433" s="1"/>
      <c r="HF2433" s="1"/>
      <c r="HG2433" s="1"/>
      <c r="HH2433" s="1"/>
      <c r="HI2433" s="1"/>
      <c r="HJ2433" s="1"/>
      <c r="HK2433" s="1"/>
      <c r="HL2433" s="1"/>
      <c r="HM2433" s="1"/>
      <c r="HN2433" s="1"/>
      <c r="HO2433" s="1"/>
      <c r="HP2433" s="1"/>
      <c r="HQ2433" s="1"/>
      <c r="HR2433" s="1"/>
      <c r="HS2433" s="1"/>
      <c r="HT2433" s="1"/>
      <c r="HU2433" s="1"/>
      <c r="HV2433" s="1"/>
      <c r="HW2433" s="1"/>
      <c r="HX2433" s="1"/>
      <c r="HY2433" s="1"/>
      <c r="HZ2433" s="1"/>
      <c r="IA2433" s="1"/>
      <c r="IB2433" s="1"/>
      <c r="IC2433" s="1"/>
      <c r="ID2433" s="1"/>
      <c r="IE2433" s="1"/>
      <c r="IF2433" s="1"/>
      <c r="IG2433" s="1"/>
      <c r="IH2433" s="1"/>
      <c r="II2433" s="1"/>
      <c r="IJ2433" s="1"/>
      <c r="IK2433" s="1"/>
      <c r="IL2433" s="1"/>
      <c r="IM2433" s="1"/>
      <c r="IN2433" s="1"/>
      <c r="IO2433" s="1"/>
      <c r="IP2433" s="1"/>
    </row>
    <row r="2434" spans="1:250" s="68" customFormat="1">
      <c r="A2434" s="1"/>
      <c r="B2434" s="65"/>
      <c r="C2434" s="67"/>
      <c r="E2434" s="1"/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/>
      <c r="S2434" s="1"/>
      <c r="T2434" s="1"/>
      <c r="U2434" s="1"/>
      <c r="V2434" s="1"/>
      <c r="W2434" s="1"/>
      <c r="X2434" s="1"/>
      <c r="Y2434" s="1"/>
      <c r="Z2434" s="1"/>
      <c r="AA2434" s="1"/>
      <c r="AB2434" s="1"/>
      <c r="AC2434" s="1"/>
      <c r="AD2434" s="1"/>
      <c r="AE2434" s="1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  <c r="FH2434" s="1"/>
      <c r="FI2434" s="1"/>
      <c r="FJ2434" s="1"/>
      <c r="FK2434" s="1"/>
      <c r="FL2434" s="1"/>
      <c r="FM2434" s="1"/>
      <c r="FN2434" s="1"/>
      <c r="FO2434" s="1"/>
      <c r="FP2434" s="1"/>
      <c r="FQ2434" s="1"/>
      <c r="FR2434" s="1"/>
      <c r="FS2434" s="1"/>
      <c r="FT2434" s="1"/>
      <c r="FU2434" s="1"/>
      <c r="FV2434" s="1"/>
      <c r="FW2434" s="1"/>
      <c r="FX2434" s="1"/>
      <c r="FY2434" s="1"/>
      <c r="FZ2434" s="1"/>
      <c r="GA2434" s="1"/>
      <c r="GB2434" s="1"/>
      <c r="GC2434" s="1"/>
      <c r="GD2434" s="1"/>
      <c r="GE2434" s="1"/>
      <c r="GF2434" s="1"/>
      <c r="GG2434" s="1"/>
      <c r="GH2434" s="1"/>
      <c r="GI2434" s="1"/>
      <c r="GJ2434" s="1"/>
      <c r="GK2434" s="1"/>
      <c r="GL2434" s="1"/>
      <c r="GM2434" s="1"/>
      <c r="GN2434" s="1"/>
      <c r="GO2434" s="1"/>
      <c r="GP2434" s="1"/>
      <c r="GQ2434" s="1"/>
      <c r="GR2434" s="1"/>
      <c r="GS2434" s="1"/>
      <c r="GT2434" s="1"/>
      <c r="GU2434" s="1"/>
      <c r="GV2434" s="1"/>
      <c r="GW2434" s="1"/>
      <c r="GX2434" s="1"/>
      <c r="GY2434" s="1"/>
      <c r="GZ2434" s="1"/>
      <c r="HA2434" s="1"/>
      <c r="HB2434" s="1"/>
      <c r="HC2434" s="1"/>
      <c r="HD2434" s="1"/>
      <c r="HE2434" s="1"/>
      <c r="HF2434" s="1"/>
      <c r="HG2434" s="1"/>
      <c r="HH2434" s="1"/>
      <c r="HI2434" s="1"/>
      <c r="HJ2434" s="1"/>
      <c r="HK2434" s="1"/>
      <c r="HL2434" s="1"/>
      <c r="HM2434" s="1"/>
      <c r="HN2434" s="1"/>
      <c r="HO2434" s="1"/>
      <c r="HP2434" s="1"/>
      <c r="HQ2434" s="1"/>
      <c r="HR2434" s="1"/>
      <c r="HS2434" s="1"/>
      <c r="HT2434" s="1"/>
      <c r="HU2434" s="1"/>
      <c r="HV2434" s="1"/>
      <c r="HW2434" s="1"/>
      <c r="HX2434" s="1"/>
      <c r="HY2434" s="1"/>
      <c r="HZ2434" s="1"/>
      <c r="IA2434" s="1"/>
      <c r="IB2434" s="1"/>
      <c r="IC2434" s="1"/>
      <c r="ID2434" s="1"/>
      <c r="IE2434" s="1"/>
      <c r="IF2434" s="1"/>
      <c r="IG2434" s="1"/>
      <c r="IH2434" s="1"/>
      <c r="II2434" s="1"/>
      <c r="IJ2434" s="1"/>
      <c r="IK2434" s="1"/>
      <c r="IL2434" s="1"/>
      <c r="IM2434" s="1"/>
      <c r="IN2434" s="1"/>
      <c r="IO2434" s="1"/>
      <c r="IP2434" s="1"/>
    </row>
    <row r="2435" spans="1:250" s="68" customFormat="1">
      <c r="A2435" s="1"/>
      <c r="B2435" s="65"/>
      <c r="C2435" s="67"/>
      <c r="E2435" s="1"/>
      <c r="F2435" s="1"/>
      <c r="G2435" s="1"/>
      <c r="H2435" s="1"/>
      <c r="I2435" s="1"/>
      <c r="J2435" s="1"/>
      <c r="K2435" s="1"/>
      <c r="L2435" s="1"/>
      <c r="M2435" s="1"/>
      <c r="N2435" s="1"/>
      <c r="O2435" s="1"/>
      <c r="P2435" s="1"/>
      <c r="Q2435" s="1"/>
      <c r="R2435" s="1"/>
      <c r="S2435" s="1"/>
      <c r="T2435" s="1"/>
      <c r="U2435" s="1"/>
      <c r="V2435" s="1"/>
      <c r="W2435" s="1"/>
      <c r="X2435" s="1"/>
      <c r="Y2435" s="1"/>
      <c r="Z2435" s="1"/>
      <c r="AA2435" s="1"/>
      <c r="AB2435" s="1"/>
      <c r="AC2435" s="1"/>
      <c r="AD2435" s="1"/>
      <c r="AE2435" s="1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  <c r="FH2435" s="1"/>
      <c r="FI2435" s="1"/>
      <c r="FJ2435" s="1"/>
      <c r="FK2435" s="1"/>
      <c r="FL2435" s="1"/>
      <c r="FM2435" s="1"/>
      <c r="FN2435" s="1"/>
      <c r="FO2435" s="1"/>
      <c r="FP2435" s="1"/>
      <c r="FQ2435" s="1"/>
      <c r="FR2435" s="1"/>
      <c r="FS2435" s="1"/>
      <c r="FT2435" s="1"/>
      <c r="FU2435" s="1"/>
      <c r="FV2435" s="1"/>
      <c r="FW2435" s="1"/>
      <c r="FX2435" s="1"/>
      <c r="FY2435" s="1"/>
      <c r="FZ2435" s="1"/>
      <c r="GA2435" s="1"/>
      <c r="GB2435" s="1"/>
      <c r="GC2435" s="1"/>
      <c r="GD2435" s="1"/>
      <c r="GE2435" s="1"/>
      <c r="GF2435" s="1"/>
      <c r="GG2435" s="1"/>
      <c r="GH2435" s="1"/>
      <c r="GI2435" s="1"/>
      <c r="GJ2435" s="1"/>
      <c r="GK2435" s="1"/>
      <c r="GL2435" s="1"/>
      <c r="GM2435" s="1"/>
      <c r="GN2435" s="1"/>
      <c r="GO2435" s="1"/>
      <c r="GP2435" s="1"/>
      <c r="GQ2435" s="1"/>
      <c r="GR2435" s="1"/>
      <c r="GS2435" s="1"/>
      <c r="GT2435" s="1"/>
      <c r="GU2435" s="1"/>
      <c r="GV2435" s="1"/>
      <c r="GW2435" s="1"/>
      <c r="GX2435" s="1"/>
      <c r="GY2435" s="1"/>
      <c r="GZ2435" s="1"/>
      <c r="HA2435" s="1"/>
      <c r="HB2435" s="1"/>
      <c r="HC2435" s="1"/>
      <c r="HD2435" s="1"/>
      <c r="HE2435" s="1"/>
      <c r="HF2435" s="1"/>
      <c r="HG2435" s="1"/>
      <c r="HH2435" s="1"/>
      <c r="HI2435" s="1"/>
      <c r="HJ2435" s="1"/>
      <c r="HK2435" s="1"/>
      <c r="HL2435" s="1"/>
      <c r="HM2435" s="1"/>
      <c r="HN2435" s="1"/>
      <c r="HO2435" s="1"/>
      <c r="HP2435" s="1"/>
      <c r="HQ2435" s="1"/>
      <c r="HR2435" s="1"/>
      <c r="HS2435" s="1"/>
      <c r="HT2435" s="1"/>
      <c r="HU2435" s="1"/>
      <c r="HV2435" s="1"/>
      <c r="HW2435" s="1"/>
      <c r="HX2435" s="1"/>
      <c r="HY2435" s="1"/>
      <c r="HZ2435" s="1"/>
      <c r="IA2435" s="1"/>
      <c r="IB2435" s="1"/>
      <c r="IC2435" s="1"/>
      <c r="ID2435" s="1"/>
      <c r="IE2435" s="1"/>
      <c r="IF2435" s="1"/>
      <c r="IG2435" s="1"/>
      <c r="IH2435" s="1"/>
      <c r="II2435" s="1"/>
      <c r="IJ2435" s="1"/>
      <c r="IK2435" s="1"/>
      <c r="IL2435" s="1"/>
      <c r="IM2435" s="1"/>
      <c r="IN2435" s="1"/>
      <c r="IO2435" s="1"/>
      <c r="IP2435" s="1"/>
    </row>
    <row r="2436" spans="1:250" s="68" customFormat="1">
      <c r="A2436" s="1"/>
      <c r="B2436" s="65"/>
      <c r="C2436" s="67"/>
      <c r="E2436" s="1"/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/>
      <c r="S2436" s="1"/>
      <c r="T2436" s="1"/>
      <c r="U2436" s="1"/>
      <c r="V2436" s="1"/>
      <c r="W2436" s="1"/>
      <c r="X2436" s="1"/>
      <c r="Y2436" s="1"/>
      <c r="Z2436" s="1"/>
      <c r="AA2436" s="1"/>
      <c r="AB2436" s="1"/>
      <c r="AC2436" s="1"/>
      <c r="AD2436" s="1"/>
      <c r="AE2436" s="1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  <c r="FH2436" s="1"/>
      <c r="FI2436" s="1"/>
      <c r="FJ2436" s="1"/>
      <c r="FK2436" s="1"/>
      <c r="FL2436" s="1"/>
      <c r="FM2436" s="1"/>
      <c r="FN2436" s="1"/>
      <c r="FO2436" s="1"/>
      <c r="FP2436" s="1"/>
      <c r="FQ2436" s="1"/>
      <c r="FR2436" s="1"/>
      <c r="FS2436" s="1"/>
      <c r="FT2436" s="1"/>
      <c r="FU2436" s="1"/>
      <c r="FV2436" s="1"/>
      <c r="FW2436" s="1"/>
      <c r="FX2436" s="1"/>
      <c r="FY2436" s="1"/>
      <c r="FZ2436" s="1"/>
      <c r="GA2436" s="1"/>
      <c r="GB2436" s="1"/>
      <c r="GC2436" s="1"/>
      <c r="GD2436" s="1"/>
      <c r="GE2436" s="1"/>
      <c r="GF2436" s="1"/>
      <c r="GG2436" s="1"/>
      <c r="GH2436" s="1"/>
      <c r="GI2436" s="1"/>
      <c r="GJ2436" s="1"/>
      <c r="GK2436" s="1"/>
      <c r="GL2436" s="1"/>
      <c r="GM2436" s="1"/>
      <c r="GN2436" s="1"/>
      <c r="GO2436" s="1"/>
      <c r="GP2436" s="1"/>
      <c r="GQ2436" s="1"/>
      <c r="GR2436" s="1"/>
      <c r="GS2436" s="1"/>
      <c r="GT2436" s="1"/>
      <c r="GU2436" s="1"/>
      <c r="GV2436" s="1"/>
      <c r="GW2436" s="1"/>
      <c r="GX2436" s="1"/>
      <c r="GY2436" s="1"/>
      <c r="GZ2436" s="1"/>
      <c r="HA2436" s="1"/>
      <c r="HB2436" s="1"/>
      <c r="HC2436" s="1"/>
      <c r="HD2436" s="1"/>
      <c r="HE2436" s="1"/>
      <c r="HF2436" s="1"/>
      <c r="HG2436" s="1"/>
      <c r="HH2436" s="1"/>
      <c r="HI2436" s="1"/>
      <c r="HJ2436" s="1"/>
      <c r="HK2436" s="1"/>
      <c r="HL2436" s="1"/>
      <c r="HM2436" s="1"/>
      <c r="HN2436" s="1"/>
      <c r="HO2436" s="1"/>
      <c r="HP2436" s="1"/>
      <c r="HQ2436" s="1"/>
      <c r="HR2436" s="1"/>
      <c r="HS2436" s="1"/>
      <c r="HT2436" s="1"/>
      <c r="HU2436" s="1"/>
      <c r="HV2436" s="1"/>
      <c r="HW2436" s="1"/>
      <c r="HX2436" s="1"/>
      <c r="HY2436" s="1"/>
      <c r="HZ2436" s="1"/>
      <c r="IA2436" s="1"/>
      <c r="IB2436" s="1"/>
      <c r="IC2436" s="1"/>
      <c r="ID2436" s="1"/>
      <c r="IE2436" s="1"/>
      <c r="IF2436" s="1"/>
      <c r="IG2436" s="1"/>
      <c r="IH2436" s="1"/>
      <c r="II2436" s="1"/>
      <c r="IJ2436" s="1"/>
      <c r="IK2436" s="1"/>
      <c r="IL2436" s="1"/>
      <c r="IM2436" s="1"/>
      <c r="IN2436" s="1"/>
      <c r="IO2436" s="1"/>
      <c r="IP2436" s="1"/>
    </row>
    <row r="2437" spans="1:250" s="68" customFormat="1">
      <c r="A2437" s="1"/>
      <c r="B2437" s="65"/>
      <c r="C2437" s="67"/>
      <c r="E2437" s="1"/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1"/>
      <c r="S2437" s="1"/>
      <c r="T2437" s="1"/>
      <c r="U2437" s="1"/>
      <c r="V2437" s="1"/>
      <c r="W2437" s="1"/>
      <c r="X2437" s="1"/>
      <c r="Y2437" s="1"/>
      <c r="Z2437" s="1"/>
      <c r="AA2437" s="1"/>
      <c r="AB2437" s="1"/>
      <c r="AC2437" s="1"/>
      <c r="AD2437" s="1"/>
      <c r="AE2437" s="1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  <c r="FH2437" s="1"/>
      <c r="FI2437" s="1"/>
      <c r="FJ2437" s="1"/>
      <c r="FK2437" s="1"/>
      <c r="FL2437" s="1"/>
      <c r="FM2437" s="1"/>
      <c r="FN2437" s="1"/>
      <c r="FO2437" s="1"/>
      <c r="FP2437" s="1"/>
      <c r="FQ2437" s="1"/>
      <c r="FR2437" s="1"/>
      <c r="FS2437" s="1"/>
      <c r="FT2437" s="1"/>
      <c r="FU2437" s="1"/>
      <c r="FV2437" s="1"/>
      <c r="FW2437" s="1"/>
      <c r="FX2437" s="1"/>
      <c r="FY2437" s="1"/>
      <c r="FZ2437" s="1"/>
      <c r="GA2437" s="1"/>
      <c r="GB2437" s="1"/>
      <c r="GC2437" s="1"/>
      <c r="GD2437" s="1"/>
      <c r="GE2437" s="1"/>
      <c r="GF2437" s="1"/>
      <c r="GG2437" s="1"/>
      <c r="GH2437" s="1"/>
      <c r="GI2437" s="1"/>
      <c r="GJ2437" s="1"/>
      <c r="GK2437" s="1"/>
      <c r="GL2437" s="1"/>
      <c r="GM2437" s="1"/>
      <c r="GN2437" s="1"/>
      <c r="GO2437" s="1"/>
      <c r="GP2437" s="1"/>
      <c r="GQ2437" s="1"/>
      <c r="GR2437" s="1"/>
      <c r="GS2437" s="1"/>
      <c r="GT2437" s="1"/>
      <c r="GU2437" s="1"/>
      <c r="GV2437" s="1"/>
      <c r="GW2437" s="1"/>
      <c r="GX2437" s="1"/>
      <c r="GY2437" s="1"/>
      <c r="GZ2437" s="1"/>
      <c r="HA2437" s="1"/>
      <c r="HB2437" s="1"/>
      <c r="HC2437" s="1"/>
      <c r="HD2437" s="1"/>
      <c r="HE2437" s="1"/>
      <c r="HF2437" s="1"/>
      <c r="HG2437" s="1"/>
      <c r="HH2437" s="1"/>
      <c r="HI2437" s="1"/>
      <c r="HJ2437" s="1"/>
      <c r="HK2437" s="1"/>
      <c r="HL2437" s="1"/>
      <c r="HM2437" s="1"/>
      <c r="HN2437" s="1"/>
      <c r="HO2437" s="1"/>
      <c r="HP2437" s="1"/>
      <c r="HQ2437" s="1"/>
      <c r="HR2437" s="1"/>
      <c r="HS2437" s="1"/>
      <c r="HT2437" s="1"/>
      <c r="HU2437" s="1"/>
      <c r="HV2437" s="1"/>
      <c r="HW2437" s="1"/>
      <c r="HX2437" s="1"/>
      <c r="HY2437" s="1"/>
      <c r="HZ2437" s="1"/>
      <c r="IA2437" s="1"/>
      <c r="IB2437" s="1"/>
      <c r="IC2437" s="1"/>
      <c r="ID2437" s="1"/>
      <c r="IE2437" s="1"/>
      <c r="IF2437" s="1"/>
      <c r="IG2437" s="1"/>
      <c r="IH2437" s="1"/>
      <c r="II2437" s="1"/>
      <c r="IJ2437" s="1"/>
      <c r="IK2437" s="1"/>
      <c r="IL2437" s="1"/>
      <c r="IM2437" s="1"/>
      <c r="IN2437" s="1"/>
      <c r="IO2437" s="1"/>
      <c r="IP2437" s="1"/>
    </row>
    <row r="2438" spans="1:250" s="68" customFormat="1">
      <c r="A2438" s="1"/>
      <c r="B2438" s="65"/>
      <c r="C2438" s="67"/>
      <c r="E2438" s="1"/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1"/>
      <c r="S2438" s="1"/>
      <c r="T2438" s="1"/>
      <c r="U2438" s="1"/>
      <c r="V2438" s="1"/>
      <c r="W2438" s="1"/>
      <c r="X2438" s="1"/>
      <c r="Y2438" s="1"/>
      <c r="Z2438" s="1"/>
      <c r="AA2438" s="1"/>
      <c r="AB2438" s="1"/>
      <c r="AC2438" s="1"/>
      <c r="AD2438" s="1"/>
      <c r="AE2438" s="1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  <c r="FH2438" s="1"/>
      <c r="FI2438" s="1"/>
      <c r="FJ2438" s="1"/>
      <c r="FK2438" s="1"/>
      <c r="FL2438" s="1"/>
      <c r="FM2438" s="1"/>
      <c r="FN2438" s="1"/>
      <c r="FO2438" s="1"/>
      <c r="FP2438" s="1"/>
      <c r="FQ2438" s="1"/>
      <c r="FR2438" s="1"/>
      <c r="FS2438" s="1"/>
      <c r="FT2438" s="1"/>
      <c r="FU2438" s="1"/>
      <c r="FV2438" s="1"/>
      <c r="FW2438" s="1"/>
      <c r="FX2438" s="1"/>
      <c r="FY2438" s="1"/>
      <c r="FZ2438" s="1"/>
      <c r="GA2438" s="1"/>
      <c r="GB2438" s="1"/>
      <c r="GC2438" s="1"/>
      <c r="GD2438" s="1"/>
      <c r="GE2438" s="1"/>
      <c r="GF2438" s="1"/>
      <c r="GG2438" s="1"/>
      <c r="GH2438" s="1"/>
      <c r="GI2438" s="1"/>
      <c r="GJ2438" s="1"/>
      <c r="GK2438" s="1"/>
      <c r="GL2438" s="1"/>
      <c r="GM2438" s="1"/>
      <c r="GN2438" s="1"/>
      <c r="GO2438" s="1"/>
      <c r="GP2438" s="1"/>
      <c r="GQ2438" s="1"/>
      <c r="GR2438" s="1"/>
      <c r="GS2438" s="1"/>
      <c r="GT2438" s="1"/>
      <c r="GU2438" s="1"/>
      <c r="GV2438" s="1"/>
      <c r="GW2438" s="1"/>
      <c r="GX2438" s="1"/>
      <c r="GY2438" s="1"/>
      <c r="GZ2438" s="1"/>
      <c r="HA2438" s="1"/>
      <c r="HB2438" s="1"/>
      <c r="HC2438" s="1"/>
      <c r="HD2438" s="1"/>
      <c r="HE2438" s="1"/>
      <c r="HF2438" s="1"/>
      <c r="HG2438" s="1"/>
      <c r="HH2438" s="1"/>
      <c r="HI2438" s="1"/>
      <c r="HJ2438" s="1"/>
      <c r="HK2438" s="1"/>
      <c r="HL2438" s="1"/>
      <c r="HM2438" s="1"/>
      <c r="HN2438" s="1"/>
      <c r="HO2438" s="1"/>
      <c r="HP2438" s="1"/>
      <c r="HQ2438" s="1"/>
      <c r="HR2438" s="1"/>
      <c r="HS2438" s="1"/>
      <c r="HT2438" s="1"/>
      <c r="HU2438" s="1"/>
      <c r="HV2438" s="1"/>
      <c r="HW2438" s="1"/>
      <c r="HX2438" s="1"/>
      <c r="HY2438" s="1"/>
      <c r="HZ2438" s="1"/>
      <c r="IA2438" s="1"/>
      <c r="IB2438" s="1"/>
      <c r="IC2438" s="1"/>
      <c r="ID2438" s="1"/>
      <c r="IE2438" s="1"/>
      <c r="IF2438" s="1"/>
      <c r="IG2438" s="1"/>
      <c r="IH2438" s="1"/>
      <c r="II2438" s="1"/>
      <c r="IJ2438" s="1"/>
      <c r="IK2438" s="1"/>
      <c r="IL2438" s="1"/>
      <c r="IM2438" s="1"/>
      <c r="IN2438" s="1"/>
      <c r="IO2438" s="1"/>
      <c r="IP2438" s="1"/>
    </row>
    <row r="2439" spans="1:250" s="68" customFormat="1">
      <c r="A2439" s="1"/>
      <c r="B2439" s="65"/>
      <c r="C2439" s="67"/>
      <c r="E2439" s="1"/>
      <c r="F2439" s="1"/>
      <c r="G2439" s="1"/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1"/>
      <c r="S2439" s="1"/>
      <c r="T2439" s="1"/>
      <c r="U2439" s="1"/>
      <c r="V2439" s="1"/>
      <c r="W2439" s="1"/>
      <c r="X2439" s="1"/>
      <c r="Y2439" s="1"/>
      <c r="Z2439" s="1"/>
      <c r="AA2439" s="1"/>
      <c r="AB2439" s="1"/>
      <c r="AC2439" s="1"/>
      <c r="AD2439" s="1"/>
      <c r="AE2439" s="1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  <c r="FH2439" s="1"/>
      <c r="FI2439" s="1"/>
      <c r="FJ2439" s="1"/>
      <c r="FK2439" s="1"/>
      <c r="FL2439" s="1"/>
      <c r="FM2439" s="1"/>
      <c r="FN2439" s="1"/>
      <c r="FO2439" s="1"/>
      <c r="FP2439" s="1"/>
      <c r="FQ2439" s="1"/>
      <c r="FR2439" s="1"/>
      <c r="FS2439" s="1"/>
      <c r="FT2439" s="1"/>
      <c r="FU2439" s="1"/>
      <c r="FV2439" s="1"/>
      <c r="FW2439" s="1"/>
      <c r="FX2439" s="1"/>
      <c r="FY2439" s="1"/>
      <c r="FZ2439" s="1"/>
      <c r="GA2439" s="1"/>
      <c r="GB2439" s="1"/>
      <c r="GC2439" s="1"/>
      <c r="GD2439" s="1"/>
      <c r="GE2439" s="1"/>
      <c r="GF2439" s="1"/>
      <c r="GG2439" s="1"/>
      <c r="GH2439" s="1"/>
      <c r="GI2439" s="1"/>
      <c r="GJ2439" s="1"/>
      <c r="GK2439" s="1"/>
      <c r="GL2439" s="1"/>
      <c r="GM2439" s="1"/>
      <c r="GN2439" s="1"/>
      <c r="GO2439" s="1"/>
      <c r="GP2439" s="1"/>
      <c r="GQ2439" s="1"/>
      <c r="GR2439" s="1"/>
      <c r="GS2439" s="1"/>
      <c r="GT2439" s="1"/>
      <c r="GU2439" s="1"/>
      <c r="GV2439" s="1"/>
      <c r="GW2439" s="1"/>
      <c r="GX2439" s="1"/>
      <c r="GY2439" s="1"/>
      <c r="GZ2439" s="1"/>
      <c r="HA2439" s="1"/>
      <c r="HB2439" s="1"/>
      <c r="HC2439" s="1"/>
      <c r="HD2439" s="1"/>
      <c r="HE2439" s="1"/>
      <c r="HF2439" s="1"/>
      <c r="HG2439" s="1"/>
      <c r="HH2439" s="1"/>
      <c r="HI2439" s="1"/>
      <c r="HJ2439" s="1"/>
      <c r="HK2439" s="1"/>
      <c r="HL2439" s="1"/>
      <c r="HM2439" s="1"/>
      <c r="HN2439" s="1"/>
      <c r="HO2439" s="1"/>
      <c r="HP2439" s="1"/>
      <c r="HQ2439" s="1"/>
      <c r="HR2439" s="1"/>
      <c r="HS2439" s="1"/>
      <c r="HT2439" s="1"/>
      <c r="HU2439" s="1"/>
      <c r="HV2439" s="1"/>
      <c r="HW2439" s="1"/>
      <c r="HX2439" s="1"/>
      <c r="HY2439" s="1"/>
      <c r="HZ2439" s="1"/>
      <c r="IA2439" s="1"/>
      <c r="IB2439" s="1"/>
      <c r="IC2439" s="1"/>
      <c r="ID2439" s="1"/>
      <c r="IE2439" s="1"/>
      <c r="IF2439" s="1"/>
      <c r="IG2439" s="1"/>
      <c r="IH2439" s="1"/>
      <c r="II2439" s="1"/>
      <c r="IJ2439" s="1"/>
      <c r="IK2439" s="1"/>
      <c r="IL2439" s="1"/>
      <c r="IM2439" s="1"/>
      <c r="IN2439" s="1"/>
      <c r="IO2439" s="1"/>
      <c r="IP2439" s="1"/>
    </row>
    <row r="2440" spans="1:250" s="68" customFormat="1">
      <c r="A2440" s="1"/>
      <c r="B2440" s="65"/>
      <c r="C2440" s="67"/>
      <c r="E2440" s="1"/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1"/>
      <c r="S2440" s="1"/>
      <c r="T2440" s="1"/>
      <c r="U2440" s="1"/>
      <c r="V2440" s="1"/>
      <c r="W2440" s="1"/>
      <c r="X2440" s="1"/>
      <c r="Y2440" s="1"/>
      <c r="Z2440" s="1"/>
      <c r="AA2440" s="1"/>
      <c r="AB2440" s="1"/>
      <c r="AC2440" s="1"/>
      <c r="AD2440" s="1"/>
      <c r="AE2440" s="1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  <c r="FH2440" s="1"/>
      <c r="FI2440" s="1"/>
      <c r="FJ2440" s="1"/>
      <c r="FK2440" s="1"/>
      <c r="FL2440" s="1"/>
      <c r="FM2440" s="1"/>
      <c r="FN2440" s="1"/>
      <c r="FO2440" s="1"/>
      <c r="FP2440" s="1"/>
      <c r="FQ2440" s="1"/>
      <c r="FR2440" s="1"/>
      <c r="FS2440" s="1"/>
      <c r="FT2440" s="1"/>
      <c r="FU2440" s="1"/>
      <c r="FV2440" s="1"/>
      <c r="FW2440" s="1"/>
      <c r="FX2440" s="1"/>
      <c r="FY2440" s="1"/>
      <c r="FZ2440" s="1"/>
      <c r="GA2440" s="1"/>
      <c r="GB2440" s="1"/>
      <c r="GC2440" s="1"/>
      <c r="GD2440" s="1"/>
      <c r="GE2440" s="1"/>
      <c r="GF2440" s="1"/>
      <c r="GG2440" s="1"/>
      <c r="GH2440" s="1"/>
      <c r="GI2440" s="1"/>
      <c r="GJ2440" s="1"/>
      <c r="GK2440" s="1"/>
      <c r="GL2440" s="1"/>
      <c r="GM2440" s="1"/>
      <c r="GN2440" s="1"/>
      <c r="GO2440" s="1"/>
      <c r="GP2440" s="1"/>
      <c r="GQ2440" s="1"/>
      <c r="GR2440" s="1"/>
      <c r="GS2440" s="1"/>
      <c r="GT2440" s="1"/>
      <c r="GU2440" s="1"/>
      <c r="GV2440" s="1"/>
      <c r="GW2440" s="1"/>
      <c r="GX2440" s="1"/>
      <c r="GY2440" s="1"/>
      <c r="GZ2440" s="1"/>
      <c r="HA2440" s="1"/>
      <c r="HB2440" s="1"/>
      <c r="HC2440" s="1"/>
      <c r="HD2440" s="1"/>
      <c r="HE2440" s="1"/>
      <c r="HF2440" s="1"/>
      <c r="HG2440" s="1"/>
      <c r="HH2440" s="1"/>
      <c r="HI2440" s="1"/>
      <c r="HJ2440" s="1"/>
      <c r="HK2440" s="1"/>
      <c r="HL2440" s="1"/>
      <c r="HM2440" s="1"/>
      <c r="HN2440" s="1"/>
      <c r="HO2440" s="1"/>
      <c r="HP2440" s="1"/>
      <c r="HQ2440" s="1"/>
      <c r="HR2440" s="1"/>
      <c r="HS2440" s="1"/>
      <c r="HT2440" s="1"/>
      <c r="HU2440" s="1"/>
      <c r="HV2440" s="1"/>
      <c r="HW2440" s="1"/>
      <c r="HX2440" s="1"/>
      <c r="HY2440" s="1"/>
      <c r="HZ2440" s="1"/>
      <c r="IA2440" s="1"/>
      <c r="IB2440" s="1"/>
      <c r="IC2440" s="1"/>
      <c r="ID2440" s="1"/>
      <c r="IE2440" s="1"/>
      <c r="IF2440" s="1"/>
      <c r="IG2440" s="1"/>
      <c r="IH2440" s="1"/>
      <c r="II2440" s="1"/>
      <c r="IJ2440" s="1"/>
      <c r="IK2440" s="1"/>
      <c r="IL2440" s="1"/>
      <c r="IM2440" s="1"/>
      <c r="IN2440" s="1"/>
      <c r="IO2440" s="1"/>
      <c r="IP2440" s="1"/>
    </row>
    <row r="2441" spans="1:250" s="68" customFormat="1">
      <c r="A2441" s="1"/>
      <c r="B2441" s="65"/>
      <c r="C2441" s="67"/>
      <c r="E2441" s="1"/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1"/>
      <c r="Q2441" s="1"/>
      <c r="R2441" s="1"/>
      <c r="S2441" s="1"/>
      <c r="T2441" s="1"/>
      <c r="U2441" s="1"/>
      <c r="V2441" s="1"/>
      <c r="W2441" s="1"/>
      <c r="X2441" s="1"/>
      <c r="Y2441" s="1"/>
      <c r="Z2441" s="1"/>
      <c r="AA2441" s="1"/>
      <c r="AB2441" s="1"/>
      <c r="AC2441" s="1"/>
      <c r="AD2441" s="1"/>
      <c r="AE2441" s="1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  <c r="FH2441" s="1"/>
      <c r="FI2441" s="1"/>
      <c r="FJ2441" s="1"/>
      <c r="FK2441" s="1"/>
      <c r="FL2441" s="1"/>
      <c r="FM2441" s="1"/>
      <c r="FN2441" s="1"/>
      <c r="FO2441" s="1"/>
      <c r="FP2441" s="1"/>
      <c r="FQ2441" s="1"/>
      <c r="FR2441" s="1"/>
      <c r="FS2441" s="1"/>
      <c r="FT2441" s="1"/>
      <c r="FU2441" s="1"/>
      <c r="FV2441" s="1"/>
      <c r="FW2441" s="1"/>
      <c r="FX2441" s="1"/>
      <c r="FY2441" s="1"/>
      <c r="FZ2441" s="1"/>
      <c r="GA2441" s="1"/>
      <c r="GB2441" s="1"/>
      <c r="GC2441" s="1"/>
      <c r="GD2441" s="1"/>
      <c r="GE2441" s="1"/>
      <c r="GF2441" s="1"/>
      <c r="GG2441" s="1"/>
      <c r="GH2441" s="1"/>
      <c r="GI2441" s="1"/>
      <c r="GJ2441" s="1"/>
      <c r="GK2441" s="1"/>
      <c r="GL2441" s="1"/>
      <c r="GM2441" s="1"/>
      <c r="GN2441" s="1"/>
      <c r="GO2441" s="1"/>
      <c r="GP2441" s="1"/>
      <c r="GQ2441" s="1"/>
      <c r="GR2441" s="1"/>
      <c r="GS2441" s="1"/>
      <c r="GT2441" s="1"/>
      <c r="GU2441" s="1"/>
      <c r="GV2441" s="1"/>
      <c r="GW2441" s="1"/>
      <c r="GX2441" s="1"/>
      <c r="GY2441" s="1"/>
      <c r="GZ2441" s="1"/>
      <c r="HA2441" s="1"/>
      <c r="HB2441" s="1"/>
      <c r="HC2441" s="1"/>
      <c r="HD2441" s="1"/>
      <c r="HE2441" s="1"/>
      <c r="HF2441" s="1"/>
      <c r="HG2441" s="1"/>
      <c r="HH2441" s="1"/>
      <c r="HI2441" s="1"/>
      <c r="HJ2441" s="1"/>
      <c r="HK2441" s="1"/>
      <c r="HL2441" s="1"/>
      <c r="HM2441" s="1"/>
      <c r="HN2441" s="1"/>
      <c r="HO2441" s="1"/>
      <c r="HP2441" s="1"/>
      <c r="HQ2441" s="1"/>
      <c r="HR2441" s="1"/>
      <c r="HS2441" s="1"/>
      <c r="HT2441" s="1"/>
      <c r="HU2441" s="1"/>
      <c r="HV2441" s="1"/>
      <c r="HW2441" s="1"/>
      <c r="HX2441" s="1"/>
      <c r="HY2441" s="1"/>
      <c r="HZ2441" s="1"/>
      <c r="IA2441" s="1"/>
      <c r="IB2441" s="1"/>
      <c r="IC2441" s="1"/>
      <c r="ID2441" s="1"/>
      <c r="IE2441" s="1"/>
      <c r="IF2441" s="1"/>
      <c r="IG2441" s="1"/>
      <c r="IH2441" s="1"/>
      <c r="II2441" s="1"/>
      <c r="IJ2441" s="1"/>
      <c r="IK2441" s="1"/>
      <c r="IL2441" s="1"/>
      <c r="IM2441" s="1"/>
      <c r="IN2441" s="1"/>
      <c r="IO2441" s="1"/>
      <c r="IP2441" s="1"/>
    </row>
    <row r="2442" spans="1:250" s="68" customFormat="1">
      <c r="A2442" s="1"/>
      <c r="B2442" s="65"/>
      <c r="C2442" s="67"/>
      <c r="E2442" s="1"/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1"/>
      <c r="S2442" s="1"/>
      <c r="T2442" s="1"/>
      <c r="U2442" s="1"/>
      <c r="V2442" s="1"/>
      <c r="W2442" s="1"/>
      <c r="X2442" s="1"/>
      <c r="Y2442" s="1"/>
      <c r="Z2442" s="1"/>
      <c r="AA2442" s="1"/>
      <c r="AB2442" s="1"/>
      <c r="AC2442" s="1"/>
      <c r="AD2442" s="1"/>
      <c r="AE2442" s="1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  <c r="FH2442" s="1"/>
      <c r="FI2442" s="1"/>
      <c r="FJ2442" s="1"/>
      <c r="FK2442" s="1"/>
      <c r="FL2442" s="1"/>
      <c r="FM2442" s="1"/>
      <c r="FN2442" s="1"/>
      <c r="FO2442" s="1"/>
      <c r="FP2442" s="1"/>
      <c r="FQ2442" s="1"/>
      <c r="FR2442" s="1"/>
      <c r="FS2442" s="1"/>
      <c r="FT2442" s="1"/>
      <c r="FU2442" s="1"/>
      <c r="FV2442" s="1"/>
      <c r="FW2442" s="1"/>
      <c r="FX2442" s="1"/>
      <c r="FY2442" s="1"/>
      <c r="FZ2442" s="1"/>
      <c r="GA2442" s="1"/>
      <c r="GB2442" s="1"/>
      <c r="GC2442" s="1"/>
      <c r="GD2442" s="1"/>
      <c r="GE2442" s="1"/>
      <c r="GF2442" s="1"/>
      <c r="GG2442" s="1"/>
      <c r="GH2442" s="1"/>
      <c r="GI2442" s="1"/>
      <c r="GJ2442" s="1"/>
      <c r="GK2442" s="1"/>
      <c r="GL2442" s="1"/>
      <c r="GM2442" s="1"/>
      <c r="GN2442" s="1"/>
      <c r="GO2442" s="1"/>
      <c r="GP2442" s="1"/>
      <c r="GQ2442" s="1"/>
      <c r="GR2442" s="1"/>
      <c r="GS2442" s="1"/>
      <c r="GT2442" s="1"/>
      <c r="GU2442" s="1"/>
      <c r="GV2442" s="1"/>
      <c r="GW2442" s="1"/>
      <c r="GX2442" s="1"/>
      <c r="GY2442" s="1"/>
      <c r="GZ2442" s="1"/>
      <c r="HA2442" s="1"/>
      <c r="HB2442" s="1"/>
      <c r="HC2442" s="1"/>
      <c r="HD2442" s="1"/>
      <c r="HE2442" s="1"/>
      <c r="HF2442" s="1"/>
      <c r="HG2442" s="1"/>
      <c r="HH2442" s="1"/>
      <c r="HI2442" s="1"/>
      <c r="HJ2442" s="1"/>
      <c r="HK2442" s="1"/>
      <c r="HL2442" s="1"/>
      <c r="HM2442" s="1"/>
      <c r="HN2442" s="1"/>
      <c r="HO2442" s="1"/>
      <c r="HP2442" s="1"/>
      <c r="HQ2442" s="1"/>
      <c r="HR2442" s="1"/>
      <c r="HS2442" s="1"/>
      <c r="HT2442" s="1"/>
      <c r="HU2442" s="1"/>
      <c r="HV2442" s="1"/>
      <c r="HW2442" s="1"/>
      <c r="HX2442" s="1"/>
      <c r="HY2442" s="1"/>
      <c r="HZ2442" s="1"/>
      <c r="IA2442" s="1"/>
      <c r="IB2442" s="1"/>
      <c r="IC2442" s="1"/>
      <c r="ID2442" s="1"/>
      <c r="IE2442" s="1"/>
      <c r="IF2442" s="1"/>
      <c r="IG2442" s="1"/>
      <c r="IH2442" s="1"/>
      <c r="II2442" s="1"/>
      <c r="IJ2442" s="1"/>
      <c r="IK2442" s="1"/>
      <c r="IL2442" s="1"/>
      <c r="IM2442" s="1"/>
      <c r="IN2442" s="1"/>
      <c r="IO2442" s="1"/>
      <c r="IP2442" s="1"/>
    </row>
    <row r="2443" spans="1:250" s="68" customFormat="1">
      <c r="A2443" s="1"/>
      <c r="B2443" s="65"/>
      <c r="C2443" s="67"/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1"/>
      <c r="S2443" s="1"/>
      <c r="T2443" s="1"/>
      <c r="U2443" s="1"/>
      <c r="V2443" s="1"/>
      <c r="W2443" s="1"/>
      <c r="X2443" s="1"/>
      <c r="Y2443" s="1"/>
      <c r="Z2443" s="1"/>
      <c r="AA2443" s="1"/>
      <c r="AB2443" s="1"/>
      <c r="AC2443" s="1"/>
      <c r="AD2443" s="1"/>
      <c r="AE2443" s="1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  <c r="FH2443" s="1"/>
      <c r="FI2443" s="1"/>
      <c r="FJ2443" s="1"/>
      <c r="FK2443" s="1"/>
      <c r="FL2443" s="1"/>
      <c r="FM2443" s="1"/>
      <c r="FN2443" s="1"/>
      <c r="FO2443" s="1"/>
      <c r="FP2443" s="1"/>
      <c r="FQ2443" s="1"/>
      <c r="FR2443" s="1"/>
      <c r="FS2443" s="1"/>
      <c r="FT2443" s="1"/>
      <c r="FU2443" s="1"/>
      <c r="FV2443" s="1"/>
      <c r="FW2443" s="1"/>
      <c r="FX2443" s="1"/>
      <c r="FY2443" s="1"/>
      <c r="FZ2443" s="1"/>
      <c r="GA2443" s="1"/>
      <c r="GB2443" s="1"/>
      <c r="GC2443" s="1"/>
      <c r="GD2443" s="1"/>
      <c r="GE2443" s="1"/>
      <c r="GF2443" s="1"/>
      <c r="GG2443" s="1"/>
      <c r="GH2443" s="1"/>
      <c r="GI2443" s="1"/>
      <c r="GJ2443" s="1"/>
      <c r="GK2443" s="1"/>
      <c r="GL2443" s="1"/>
      <c r="GM2443" s="1"/>
      <c r="GN2443" s="1"/>
      <c r="GO2443" s="1"/>
      <c r="GP2443" s="1"/>
      <c r="GQ2443" s="1"/>
      <c r="GR2443" s="1"/>
      <c r="GS2443" s="1"/>
      <c r="GT2443" s="1"/>
      <c r="GU2443" s="1"/>
      <c r="GV2443" s="1"/>
      <c r="GW2443" s="1"/>
      <c r="GX2443" s="1"/>
      <c r="GY2443" s="1"/>
      <c r="GZ2443" s="1"/>
      <c r="HA2443" s="1"/>
      <c r="HB2443" s="1"/>
      <c r="HC2443" s="1"/>
      <c r="HD2443" s="1"/>
      <c r="HE2443" s="1"/>
      <c r="HF2443" s="1"/>
      <c r="HG2443" s="1"/>
      <c r="HH2443" s="1"/>
      <c r="HI2443" s="1"/>
      <c r="HJ2443" s="1"/>
      <c r="HK2443" s="1"/>
      <c r="HL2443" s="1"/>
      <c r="HM2443" s="1"/>
      <c r="HN2443" s="1"/>
      <c r="HO2443" s="1"/>
      <c r="HP2443" s="1"/>
      <c r="HQ2443" s="1"/>
      <c r="HR2443" s="1"/>
      <c r="HS2443" s="1"/>
      <c r="HT2443" s="1"/>
      <c r="HU2443" s="1"/>
      <c r="HV2443" s="1"/>
      <c r="HW2443" s="1"/>
      <c r="HX2443" s="1"/>
      <c r="HY2443" s="1"/>
      <c r="HZ2443" s="1"/>
      <c r="IA2443" s="1"/>
      <c r="IB2443" s="1"/>
      <c r="IC2443" s="1"/>
      <c r="ID2443" s="1"/>
      <c r="IE2443" s="1"/>
      <c r="IF2443" s="1"/>
      <c r="IG2443" s="1"/>
      <c r="IH2443" s="1"/>
      <c r="II2443" s="1"/>
      <c r="IJ2443" s="1"/>
      <c r="IK2443" s="1"/>
      <c r="IL2443" s="1"/>
      <c r="IM2443" s="1"/>
      <c r="IN2443" s="1"/>
      <c r="IO2443" s="1"/>
      <c r="IP2443" s="1"/>
    </row>
    <row r="2444" spans="1:250" s="68" customFormat="1">
      <c r="A2444" s="1"/>
      <c r="B2444" s="65"/>
      <c r="C2444" s="67"/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1"/>
      <c r="Q2444" s="1"/>
      <c r="R2444" s="1"/>
      <c r="S2444" s="1"/>
      <c r="T2444" s="1"/>
      <c r="U2444" s="1"/>
      <c r="V2444" s="1"/>
      <c r="W2444" s="1"/>
      <c r="X2444" s="1"/>
      <c r="Y2444" s="1"/>
      <c r="Z2444" s="1"/>
      <c r="AA2444" s="1"/>
      <c r="AB2444" s="1"/>
      <c r="AC2444" s="1"/>
      <c r="AD2444" s="1"/>
      <c r="AE2444" s="1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  <c r="FH2444" s="1"/>
      <c r="FI2444" s="1"/>
      <c r="FJ2444" s="1"/>
      <c r="FK2444" s="1"/>
      <c r="FL2444" s="1"/>
      <c r="FM2444" s="1"/>
      <c r="FN2444" s="1"/>
      <c r="FO2444" s="1"/>
      <c r="FP2444" s="1"/>
      <c r="FQ2444" s="1"/>
      <c r="FR2444" s="1"/>
      <c r="FS2444" s="1"/>
      <c r="FT2444" s="1"/>
      <c r="FU2444" s="1"/>
      <c r="FV2444" s="1"/>
      <c r="FW2444" s="1"/>
      <c r="FX2444" s="1"/>
      <c r="FY2444" s="1"/>
      <c r="FZ2444" s="1"/>
      <c r="GA2444" s="1"/>
      <c r="GB2444" s="1"/>
      <c r="GC2444" s="1"/>
      <c r="GD2444" s="1"/>
      <c r="GE2444" s="1"/>
      <c r="GF2444" s="1"/>
      <c r="GG2444" s="1"/>
      <c r="GH2444" s="1"/>
      <c r="GI2444" s="1"/>
      <c r="GJ2444" s="1"/>
      <c r="GK2444" s="1"/>
      <c r="GL2444" s="1"/>
      <c r="GM2444" s="1"/>
      <c r="GN2444" s="1"/>
      <c r="GO2444" s="1"/>
      <c r="GP2444" s="1"/>
      <c r="GQ2444" s="1"/>
      <c r="GR2444" s="1"/>
      <c r="GS2444" s="1"/>
      <c r="GT2444" s="1"/>
      <c r="GU2444" s="1"/>
      <c r="GV2444" s="1"/>
      <c r="GW2444" s="1"/>
      <c r="GX2444" s="1"/>
      <c r="GY2444" s="1"/>
      <c r="GZ2444" s="1"/>
      <c r="HA2444" s="1"/>
      <c r="HB2444" s="1"/>
      <c r="HC2444" s="1"/>
      <c r="HD2444" s="1"/>
      <c r="HE2444" s="1"/>
      <c r="HF2444" s="1"/>
      <c r="HG2444" s="1"/>
      <c r="HH2444" s="1"/>
      <c r="HI2444" s="1"/>
      <c r="HJ2444" s="1"/>
      <c r="HK2444" s="1"/>
      <c r="HL2444" s="1"/>
      <c r="HM2444" s="1"/>
      <c r="HN2444" s="1"/>
      <c r="HO2444" s="1"/>
      <c r="HP2444" s="1"/>
      <c r="HQ2444" s="1"/>
      <c r="HR2444" s="1"/>
      <c r="HS2444" s="1"/>
      <c r="HT2444" s="1"/>
      <c r="HU2444" s="1"/>
      <c r="HV2444" s="1"/>
      <c r="HW2444" s="1"/>
      <c r="HX2444" s="1"/>
      <c r="HY2444" s="1"/>
      <c r="HZ2444" s="1"/>
      <c r="IA2444" s="1"/>
      <c r="IB2444" s="1"/>
      <c r="IC2444" s="1"/>
      <c r="ID2444" s="1"/>
      <c r="IE2444" s="1"/>
      <c r="IF2444" s="1"/>
      <c r="IG2444" s="1"/>
      <c r="IH2444" s="1"/>
      <c r="II2444" s="1"/>
      <c r="IJ2444" s="1"/>
      <c r="IK2444" s="1"/>
      <c r="IL2444" s="1"/>
      <c r="IM2444" s="1"/>
      <c r="IN2444" s="1"/>
      <c r="IO2444" s="1"/>
      <c r="IP2444" s="1"/>
    </row>
    <row r="2445" spans="1:250" s="68" customFormat="1">
      <c r="A2445" s="1"/>
      <c r="B2445" s="65"/>
      <c r="C2445" s="67"/>
      <c r="E2445" s="1"/>
      <c r="F2445" s="1"/>
      <c r="G2445" s="1"/>
      <c r="H2445" s="1"/>
      <c r="I2445" s="1"/>
      <c r="J2445" s="1"/>
      <c r="K2445" s="1"/>
      <c r="L2445" s="1"/>
      <c r="M2445" s="1"/>
      <c r="N2445" s="1"/>
      <c r="O2445" s="1"/>
      <c r="P2445" s="1"/>
      <c r="Q2445" s="1"/>
      <c r="R2445" s="1"/>
      <c r="S2445" s="1"/>
      <c r="T2445" s="1"/>
      <c r="U2445" s="1"/>
      <c r="V2445" s="1"/>
      <c r="W2445" s="1"/>
      <c r="X2445" s="1"/>
      <c r="Y2445" s="1"/>
      <c r="Z2445" s="1"/>
      <c r="AA2445" s="1"/>
      <c r="AB2445" s="1"/>
      <c r="AC2445" s="1"/>
      <c r="AD2445" s="1"/>
      <c r="AE2445" s="1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  <c r="FH2445" s="1"/>
      <c r="FI2445" s="1"/>
      <c r="FJ2445" s="1"/>
      <c r="FK2445" s="1"/>
      <c r="FL2445" s="1"/>
      <c r="FM2445" s="1"/>
      <c r="FN2445" s="1"/>
      <c r="FO2445" s="1"/>
      <c r="FP2445" s="1"/>
      <c r="FQ2445" s="1"/>
      <c r="FR2445" s="1"/>
      <c r="FS2445" s="1"/>
      <c r="FT2445" s="1"/>
      <c r="FU2445" s="1"/>
      <c r="FV2445" s="1"/>
      <c r="FW2445" s="1"/>
      <c r="FX2445" s="1"/>
      <c r="FY2445" s="1"/>
      <c r="FZ2445" s="1"/>
      <c r="GA2445" s="1"/>
      <c r="GB2445" s="1"/>
      <c r="GC2445" s="1"/>
      <c r="GD2445" s="1"/>
      <c r="GE2445" s="1"/>
      <c r="GF2445" s="1"/>
      <c r="GG2445" s="1"/>
      <c r="GH2445" s="1"/>
      <c r="GI2445" s="1"/>
      <c r="GJ2445" s="1"/>
      <c r="GK2445" s="1"/>
      <c r="GL2445" s="1"/>
      <c r="GM2445" s="1"/>
      <c r="GN2445" s="1"/>
      <c r="GO2445" s="1"/>
      <c r="GP2445" s="1"/>
      <c r="GQ2445" s="1"/>
      <c r="GR2445" s="1"/>
      <c r="GS2445" s="1"/>
      <c r="GT2445" s="1"/>
      <c r="GU2445" s="1"/>
      <c r="GV2445" s="1"/>
      <c r="GW2445" s="1"/>
      <c r="GX2445" s="1"/>
      <c r="GY2445" s="1"/>
      <c r="GZ2445" s="1"/>
      <c r="HA2445" s="1"/>
      <c r="HB2445" s="1"/>
      <c r="HC2445" s="1"/>
      <c r="HD2445" s="1"/>
      <c r="HE2445" s="1"/>
      <c r="HF2445" s="1"/>
      <c r="HG2445" s="1"/>
      <c r="HH2445" s="1"/>
      <c r="HI2445" s="1"/>
      <c r="HJ2445" s="1"/>
      <c r="HK2445" s="1"/>
      <c r="HL2445" s="1"/>
      <c r="HM2445" s="1"/>
      <c r="HN2445" s="1"/>
      <c r="HO2445" s="1"/>
      <c r="HP2445" s="1"/>
      <c r="HQ2445" s="1"/>
      <c r="HR2445" s="1"/>
      <c r="HS2445" s="1"/>
      <c r="HT2445" s="1"/>
      <c r="HU2445" s="1"/>
      <c r="HV2445" s="1"/>
      <c r="HW2445" s="1"/>
      <c r="HX2445" s="1"/>
      <c r="HY2445" s="1"/>
      <c r="HZ2445" s="1"/>
      <c r="IA2445" s="1"/>
      <c r="IB2445" s="1"/>
      <c r="IC2445" s="1"/>
      <c r="ID2445" s="1"/>
      <c r="IE2445" s="1"/>
      <c r="IF2445" s="1"/>
      <c r="IG2445" s="1"/>
      <c r="IH2445" s="1"/>
      <c r="II2445" s="1"/>
      <c r="IJ2445" s="1"/>
      <c r="IK2445" s="1"/>
      <c r="IL2445" s="1"/>
      <c r="IM2445" s="1"/>
      <c r="IN2445" s="1"/>
      <c r="IO2445" s="1"/>
      <c r="IP2445" s="1"/>
    </row>
    <row r="2446" spans="1:250" s="68" customFormat="1">
      <c r="A2446" s="1"/>
      <c r="B2446" s="65"/>
      <c r="C2446" s="67"/>
      <c r="E2446" s="1"/>
      <c r="F2446" s="1"/>
      <c r="G2446" s="1"/>
      <c r="H2446" s="1"/>
      <c r="I2446" s="1"/>
      <c r="J2446" s="1"/>
      <c r="K2446" s="1"/>
      <c r="L2446" s="1"/>
      <c r="M2446" s="1"/>
      <c r="N2446" s="1"/>
      <c r="O2446" s="1"/>
      <c r="P2446" s="1"/>
      <c r="Q2446" s="1"/>
      <c r="R2446" s="1"/>
      <c r="S2446" s="1"/>
      <c r="T2446" s="1"/>
      <c r="U2446" s="1"/>
      <c r="V2446" s="1"/>
      <c r="W2446" s="1"/>
      <c r="X2446" s="1"/>
      <c r="Y2446" s="1"/>
      <c r="Z2446" s="1"/>
      <c r="AA2446" s="1"/>
      <c r="AB2446" s="1"/>
      <c r="AC2446" s="1"/>
      <c r="AD2446" s="1"/>
      <c r="AE2446" s="1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  <c r="FH2446" s="1"/>
      <c r="FI2446" s="1"/>
      <c r="FJ2446" s="1"/>
      <c r="FK2446" s="1"/>
      <c r="FL2446" s="1"/>
      <c r="FM2446" s="1"/>
      <c r="FN2446" s="1"/>
      <c r="FO2446" s="1"/>
      <c r="FP2446" s="1"/>
      <c r="FQ2446" s="1"/>
      <c r="FR2446" s="1"/>
      <c r="FS2446" s="1"/>
      <c r="FT2446" s="1"/>
      <c r="FU2446" s="1"/>
      <c r="FV2446" s="1"/>
      <c r="FW2446" s="1"/>
      <c r="FX2446" s="1"/>
      <c r="FY2446" s="1"/>
      <c r="FZ2446" s="1"/>
      <c r="GA2446" s="1"/>
      <c r="GB2446" s="1"/>
      <c r="GC2446" s="1"/>
      <c r="GD2446" s="1"/>
      <c r="GE2446" s="1"/>
      <c r="GF2446" s="1"/>
      <c r="GG2446" s="1"/>
      <c r="GH2446" s="1"/>
      <c r="GI2446" s="1"/>
      <c r="GJ2446" s="1"/>
      <c r="GK2446" s="1"/>
      <c r="GL2446" s="1"/>
      <c r="GM2446" s="1"/>
      <c r="GN2446" s="1"/>
      <c r="GO2446" s="1"/>
      <c r="GP2446" s="1"/>
      <c r="GQ2446" s="1"/>
      <c r="GR2446" s="1"/>
      <c r="GS2446" s="1"/>
      <c r="GT2446" s="1"/>
      <c r="GU2446" s="1"/>
      <c r="GV2446" s="1"/>
      <c r="GW2446" s="1"/>
      <c r="GX2446" s="1"/>
      <c r="GY2446" s="1"/>
      <c r="GZ2446" s="1"/>
      <c r="HA2446" s="1"/>
      <c r="HB2446" s="1"/>
      <c r="HC2446" s="1"/>
      <c r="HD2446" s="1"/>
      <c r="HE2446" s="1"/>
      <c r="HF2446" s="1"/>
      <c r="HG2446" s="1"/>
      <c r="HH2446" s="1"/>
      <c r="HI2446" s="1"/>
      <c r="HJ2446" s="1"/>
      <c r="HK2446" s="1"/>
      <c r="HL2446" s="1"/>
      <c r="HM2446" s="1"/>
      <c r="HN2446" s="1"/>
      <c r="HO2446" s="1"/>
      <c r="HP2446" s="1"/>
      <c r="HQ2446" s="1"/>
      <c r="HR2446" s="1"/>
      <c r="HS2446" s="1"/>
      <c r="HT2446" s="1"/>
      <c r="HU2446" s="1"/>
      <c r="HV2446" s="1"/>
      <c r="HW2446" s="1"/>
      <c r="HX2446" s="1"/>
      <c r="HY2446" s="1"/>
      <c r="HZ2446" s="1"/>
      <c r="IA2446" s="1"/>
      <c r="IB2446" s="1"/>
      <c r="IC2446" s="1"/>
      <c r="ID2446" s="1"/>
      <c r="IE2446" s="1"/>
      <c r="IF2446" s="1"/>
      <c r="IG2446" s="1"/>
      <c r="IH2446" s="1"/>
      <c r="II2446" s="1"/>
      <c r="IJ2446" s="1"/>
      <c r="IK2446" s="1"/>
      <c r="IL2446" s="1"/>
      <c r="IM2446" s="1"/>
      <c r="IN2446" s="1"/>
      <c r="IO2446" s="1"/>
      <c r="IP2446" s="1"/>
    </row>
    <row r="2447" spans="1:250" s="68" customFormat="1">
      <c r="A2447" s="1"/>
      <c r="B2447" s="65"/>
      <c r="C2447" s="67"/>
      <c r="E2447" s="1"/>
      <c r="F2447" s="1"/>
      <c r="G2447" s="1"/>
      <c r="H2447" s="1"/>
      <c r="I2447" s="1"/>
      <c r="J2447" s="1"/>
      <c r="K2447" s="1"/>
      <c r="L2447" s="1"/>
      <c r="M2447" s="1"/>
      <c r="N2447" s="1"/>
      <c r="O2447" s="1"/>
      <c r="P2447" s="1"/>
      <c r="Q2447" s="1"/>
      <c r="R2447" s="1"/>
      <c r="S2447" s="1"/>
      <c r="T2447" s="1"/>
      <c r="U2447" s="1"/>
      <c r="V2447" s="1"/>
      <c r="W2447" s="1"/>
      <c r="X2447" s="1"/>
      <c r="Y2447" s="1"/>
      <c r="Z2447" s="1"/>
      <c r="AA2447" s="1"/>
      <c r="AB2447" s="1"/>
      <c r="AC2447" s="1"/>
      <c r="AD2447" s="1"/>
      <c r="AE2447" s="1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  <c r="FH2447" s="1"/>
      <c r="FI2447" s="1"/>
      <c r="FJ2447" s="1"/>
      <c r="FK2447" s="1"/>
      <c r="FL2447" s="1"/>
      <c r="FM2447" s="1"/>
      <c r="FN2447" s="1"/>
      <c r="FO2447" s="1"/>
      <c r="FP2447" s="1"/>
      <c r="FQ2447" s="1"/>
      <c r="FR2447" s="1"/>
      <c r="FS2447" s="1"/>
      <c r="FT2447" s="1"/>
      <c r="FU2447" s="1"/>
      <c r="FV2447" s="1"/>
      <c r="FW2447" s="1"/>
      <c r="FX2447" s="1"/>
      <c r="FY2447" s="1"/>
      <c r="FZ2447" s="1"/>
      <c r="GA2447" s="1"/>
      <c r="GB2447" s="1"/>
      <c r="GC2447" s="1"/>
      <c r="GD2447" s="1"/>
      <c r="GE2447" s="1"/>
      <c r="GF2447" s="1"/>
      <c r="GG2447" s="1"/>
      <c r="GH2447" s="1"/>
      <c r="GI2447" s="1"/>
      <c r="GJ2447" s="1"/>
      <c r="GK2447" s="1"/>
      <c r="GL2447" s="1"/>
      <c r="GM2447" s="1"/>
      <c r="GN2447" s="1"/>
      <c r="GO2447" s="1"/>
      <c r="GP2447" s="1"/>
      <c r="GQ2447" s="1"/>
      <c r="GR2447" s="1"/>
      <c r="GS2447" s="1"/>
      <c r="GT2447" s="1"/>
      <c r="GU2447" s="1"/>
      <c r="GV2447" s="1"/>
      <c r="GW2447" s="1"/>
      <c r="GX2447" s="1"/>
      <c r="GY2447" s="1"/>
      <c r="GZ2447" s="1"/>
      <c r="HA2447" s="1"/>
      <c r="HB2447" s="1"/>
      <c r="HC2447" s="1"/>
      <c r="HD2447" s="1"/>
      <c r="HE2447" s="1"/>
      <c r="HF2447" s="1"/>
      <c r="HG2447" s="1"/>
      <c r="HH2447" s="1"/>
      <c r="HI2447" s="1"/>
      <c r="HJ2447" s="1"/>
      <c r="HK2447" s="1"/>
      <c r="HL2447" s="1"/>
      <c r="HM2447" s="1"/>
      <c r="HN2447" s="1"/>
      <c r="HO2447" s="1"/>
      <c r="HP2447" s="1"/>
      <c r="HQ2447" s="1"/>
      <c r="HR2447" s="1"/>
      <c r="HS2447" s="1"/>
      <c r="HT2447" s="1"/>
      <c r="HU2447" s="1"/>
      <c r="HV2447" s="1"/>
      <c r="HW2447" s="1"/>
      <c r="HX2447" s="1"/>
      <c r="HY2447" s="1"/>
      <c r="HZ2447" s="1"/>
      <c r="IA2447" s="1"/>
      <c r="IB2447" s="1"/>
      <c r="IC2447" s="1"/>
      <c r="ID2447" s="1"/>
      <c r="IE2447" s="1"/>
      <c r="IF2447" s="1"/>
      <c r="IG2447" s="1"/>
      <c r="IH2447" s="1"/>
      <c r="II2447" s="1"/>
      <c r="IJ2447" s="1"/>
      <c r="IK2447" s="1"/>
      <c r="IL2447" s="1"/>
      <c r="IM2447" s="1"/>
      <c r="IN2447" s="1"/>
      <c r="IO2447" s="1"/>
      <c r="IP2447" s="1"/>
    </row>
    <row r="2448" spans="1:250" s="68" customFormat="1">
      <c r="A2448" s="1"/>
      <c r="B2448" s="65"/>
      <c r="C2448" s="67"/>
      <c r="E2448" s="1"/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1"/>
      <c r="S2448" s="1"/>
      <c r="T2448" s="1"/>
      <c r="U2448" s="1"/>
      <c r="V2448" s="1"/>
      <c r="W2448" s="1"/>
      <c r="X2448" s="1"/>
      <c r="Y2448" s="1"/>
      <c r="Z2448" s="1"/>
      <c r="AA2448" s="1"/>
      <c r="AB2448" s="1"/>
      <c r="AC2448" s="1"/>
      <c r="AD2448" s="1"/>
      <c r="AE2448" s="1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  <c r="FH2448" s="1"/>
      <c r="FI2448" s="1"/>
      <c r="FJ2448" s="1"/>
      <c r="FK2448" s="1"/>
      <c r="FL2448" s="1"/>
      <c r="FM2448" s="1"/>
      <c r="FN2448" s="1"/>
      <c r="FO2448" s="1"/>
      <c r="FP2448" s="1"/>
      <c r="FQ2448" s="1"/>
      <c r="FR2448" s="1"/>
      <c r="FS2448" s="1"/>
      <c r="FT2448" s="1"/>
      <c r="FU2448" s="1"/>
      <c r="FV2448" s="1"/>
      <c r="FW2448" s="1"/>
      <c r="FX2448" s="1"/>
      <c r="FY2448" s="1"/>
      <c r="FZ2448" s="1"/>
      <c r="GA2448" s="1"/>
      <c r="GB2448" s="1"/>
      <c r="GC2448" s="1"/>
      <c r="GD2448" s="1"/>
      <c r="GE2448" s="1"/>
      <c r="GF2448" s="1"/>
      <c r="GG2448" s="1"/>
      <c r="GH2448" s="1"/>
      <c r="GI2448" s="1"/>
      <c r="GJ2448" s="1"/>
      <c r="GK2448" s="1"/>
      <c r="GL2448" s="1"/>
      <c r="GM2448" s="1"/>
      <c r="GN2448" s="1"/>
      <c r="GO2448" s="1"/>
      <c r="GP2448" s="1"/>
      <c r="GQ2448" s="1"/>
      <c r="GR2448" s="1"/>
      <c r="GS2448" s="1"/>
      <c r="GT2448" s="1"/>
      <c r="GU2448" s="1"/>
      <c r="GV2448" s="1"/>
      <c r="GW2448" s="1"/>
      <c r="GX2448" s="1"/>
      <c r="GY2448" s="1"/>
      <c r="GZ2448" s="1"/>
      <c r="HA2448" s="1"/>
      <c r="HB2448" s="1"/>
      <c r="HC2448" s="1"/>
      <c r="HD2448" s="1"/>
      <c r="HE2448" s="1"/>
      <c r="HF2448" s="1"/>
      <c r="HG2448" s="1"/>
      <c r="HH2448" s="1"/>
      <c r="HI2448" s="1"/>
      <c r="HJ2448" s="1"/>
      <c r="HK2448" s="1"/>
      <c r="HL2448" s="1"/>
      <c r="HM2448" s="1"/>
      <c r="HN2448" s="1"/>
      <c r="HO2448" s="1"/>
      <c r="HP2448" s="1"/>
      <c r="HQ2448" s="1"/>
      <c r="HR2448" s="1"/>
      <c r="HS2448" s="1"/>
      <c r="HT2448" s="1"/>
      <c r="HU2448" s="1"/>
      <c r="HV2448" s="1"/>
      <c r="HW2448" s="1"/>
      <c r="HX2448" s="1"/>
      <c r="HY2448" s="1"/>
      <c r="HZ2448" s="1"/>
      <c r="IA2448" s="1"/>
      <c r="IB2448" s="1"/>
      <c r="IC2448" s="1"/>
      <c r="ID2448" s="1"/>
      <c r="IE2448" s="1"/>
      <c r="IF2448" s="1"/>
      <c r="IG2448" s="1"/>
      <c r="IH2448" s="1"/>
      <c r="II2448" s="1"/>
      <c r="IJ2448" s="1"/>
      <c r="IK2448" s="1"/>
      <c r="IL2448" s="1"/>
      <c r="IM2448" s="1"/>
      <c r="IN2448" s="1"/>
      <c r="IO2448" s="1"/>
      <c r="IP2448" s="1"/>
    </row>
    <row r="2449" spans="1:250" s="68" customFormat="1">
      <c r="A2449" s="1"/>
      <c r="B2449" s="65"/>
      <c r="C2449" s="67"/>
      <c r="E2449" s="1"/>
      <c r="F2449" s="1"/>
      <c r="G2449" s="1"/>
      <c r="H2449" s="1"/>
      <c r="I2449" s="1"/>
      <c r="J2449" s="1"/>
      <c r="K2449" s="1"/>
      <c r="L2449" s="1"/>
      <c r="M2449" s="1"/>
      <c r="N2449" s="1"/>
      <c r="O2449" s="1"/>
      <c r="P2449" s="1"/>
      <c r="Q2449" s="1"/>
      <c r="R2449" s="1"/>
      <c r="S2449" s="1"/>
      <c r="T2449" s="1"/>
      <c r="U2449" s="1"/>
      <c r="V2449" s="1"/>
      <c r="W2449" s="1"/>
      <c r="X2449" s="1"/>
      <c r="Y2449" s="1"/>
      <c r="Z2449" s="1"/>
      <c r="AA2449" s="1"/>
      <c r="AB2449" s="1"/>
      <c r="AC2449" s="1"/>
      <c r="AD2449" s="1"/>
      <c r="AE2449" s="1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  <c r="FH2449" s="1"/>
      <c r="FI2449" s="1"/>
      <c r="FJ2449" s="1"/>
      <c r="FK2449" s="1"/>
      <c r="FL2449" s="1"/>
      <c r="FM2449" s="1"/>
      <c r="FN2449" s="1"/>
      <c r="FO2449" s="1"/>
      <c r="FP2449" s="1"/>
      <c r="FQ2449" s="1"/>
      <c r="FR2449" s="1"/>
      <c r="FS2449" s="1"/>
      <c r="FT2449" s="1"/>
      <c r="FU2449" s="1"/>
      <c r="FV2449" s="1"/>
      <c r="FW2449" s="1"/>
      <c r="FX2449" s="1"/>
      <c r="FY2449" s="1"/>
      <c r="FZ2449" s="1"/>
      <c r="GA2449" s="1"/>
      <c r="GB2449" s="1"/>
      <c r="GC2449" s="1"/>
      <c r="GD2449" s="1"/>
      <c r="GE2449" s="1"/>
      <c r="GF2449" s="1"/>
      <c r="GG2449" s="1"/>
      <c r="GH2449" s="1"/>
      <c r="GI2449" s="1"/>
      <c r="GJ2449" s="1"/>
      <c r="GK2449" s="1"/>
      <c r="GL2449" s="1"/>
      <c r="GM2449" s="1"/>
      <c r="GN2449" s="1"/>
      <c r="GO2449" s="1"/>
      <c r="GP2449" s="1"/>
      <c r="GQ2449" s="1"/>
      <c r="GR2449" s="1"/>
      <c r="GS2449" s="1"/>
      <c r="GT2449" s="1"/>
      <c r="GU2449" s="1"/>
      <c r="GV2449" s="1"/>
      <c r="GW2449" s="1"/>
      <c r="GX2449" s="1"/>
      <c r="GY2449" s="1"/>
      <c r="GZ2449" s="1"/>
      <c r="HA2449" s="1"/>
      <c r="HB2449" s="1"/>
      <c r="HC2449" s="1"/>
      <c r="HD2449" s="1"/>
      <c r="HE2449" s="1"/>
      <c r="HF2449" s="1"/>
      <c r="HG2449" s="1"/>
      <c r="HH2449" s="1"/>
      <c r="HI2449" s="1"/>
      <c r="HJ2449" s="1"/>
      <c r="HK2449" s="1"/>
      <c r="HL2449" s="1"/>
      <c r="HM2449" s="1"/>
      <c r="HN2449" s="1"/>
      <c r="HO2449" s="1"/>
      <c r="HP2449" s="1"/>
      <c r="HQ2449" s="1"/>
      <c r="HR2449" s="1"/>
      <c r="HS2449" s="1"/>
      <c r="HT2449" s="1"/>
      <c r="HU2449" s="1"/>
      <c r="HV2449" s="1"/>
      <c r="HW2449" s="1"/>
      <c r="HX2449" s="1"/>
      <c r="HY2449" s="1"/>
      <c r="HZ2449" s="1"/>
      <c r="IA2449" s="1"/>
      <c r="IB2449" s="1"/>
      <c r="IC2449" s="1"/>
      <c r="ID2449" s="1"/>
      <c r="IE2449" s="1"/>
      <c r="IF2449" s="1"/>
      <c r="IG2449" s="1"/>
      <c r="IH2449" s="1"/>
      <c r="II2449" s="1"/>
      <c r="IJ2449" s="1"/>
      <c r="IK2449" s="1"/>
      <c r="IL2449" s="1"/>
      <c r="IM2449" s="1"/>
      <c r="IN2449" s="1"/>
      <c r="IO2449" s="1"/>
      <c r="IP2449" s="1"/>
    </row>
    <row r="2450" spans="1:250" s="68" customFormat="1">
      <c r="A2450" s="1"/>
      <c r="B2450" s="65"/>
      <c r="C2450" s="67"/>
      <c r="E2450" s="1"/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1"/>
      <c r="Q2450" s="1"/>
      <c r="R2450" s="1"/>
      <c r="S2450" s="1"/>
      <c r="T2450" s="1"/>
      <c r="U2450" s="1"/>
      <c r="V2450" s="1"/>
      <c r="W2450" s="1"/>
      <c r="X2450" s="1"/>
      <c r="Y2450" s="1"/>
      <c r="Z2450" s="1"/>
      <c r="AA2450" s="1"/>
      <c r="AB2450" s="1"/>
      <c r="AC2450" s="1"/>
      <c r="AD2450" s="1"/>
      <c r="AE2450" s="1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  <c r="FH2450" s="1"/>
      <c r="FI2450" s="1"/>
      <c r="FJ2450" s="1"/>
      <c r="FK2450" s="1"/>
      <c r="FL2450" s="1"/>
      <c r="FM2450" s="1"/>
      <c r="FN2450" s="1"/>
      <c r="FO2450" s="1"/>
      <c r="FP2450" s="1"/>
      <c r="FQ2450" s="1"/>
      <c r="FR2450" s="1"/>
      <c r="FS2450" s="1"/>
      <c r="FT2450" s="1"/>
      <c r="FU2450" s="1"/>
      <c r="FV2450" s="1"/>
      <c r="FW2450" s="1"/>
      <c r="FX2450" s="1"/>
      <c r="FY2450" s="1"/>
      <c r="FZ2450" s="1"/>
      <c r="GA2450" s="1"/>
      <c r="GB2450" s="1"/>
      <c r="GC2450" s="1"/>
      <c r="GD2450" s="1"/>
      <c r="GE2450" s="1"/>
      <c r="GF2450" s="1"/>
      <c r="GG2450" s="1"/>
      <c r="GH2450" s="1"/>
      <c r="GI2450" s="1"/>
      <c r="GJ2450" s="1"/>
      <c r="GK2450" s="1"/>
      <c r="GL2450" s="1"/>
      <c r="GM2450" s="1"/>
      <c r="GN2450" s="1"/>
      <c r="GO2450" s="1"/>
      <c r="GP2450" s="1"/>
      <c r="GQ2450" s="1"/>
      <c r="GR2450" s="1"/>
      <c r="GS2450" s="1"/>
      <c r="GT2450" s="1"/>
      <c r="GU2450" s="1"/>
      <c r="GV2450" s="1"/>
      <c r="GW2450" s="1"/>
      <c r="GX2450" s="1"/>
      <c r="GY2450" s="1"/>
      <c r="GZ2450" s="1"/>
      <c r="HA2450" s="1"/>
      <c r="HB2450" s="1"/>
      <c r="HC2450" s="1"/>
      <c r="HD2450" s="1"/>
      <c r="HE2450" s="1"/>
      <c r="HF2450" s="1"/>
      <c r="HG2450" s="1"/>
      <c r="HH2450" s="1"/>
      <c r="HI2450" s="1"/>
      <c r="HJ2450" s="1"/>
      <c r="HK2450" s="1"/>
      <c r="HL2450" s="1"/>
      <c r="HM2450" s="1"/>
      <c r="HN2450" s="1"/>
      <c r="HO2450" s="1"/>
      <c r="HP2450" s="1"/>
      <c r="HQ2450" s="1"/>
      <c r="HR2450" s="1"/>
      <c r="HS2450" s="1"/>
      <c r="HT2450" s="1"/>
      <c r="HU2450" s="1"/>
      <c r="HV2450" s="1"/>
      <c r="HW2450" s="1"/>
      <c r="HX2450" s="1"/>
      <c r="HY2450" s="1"/>
      <c r="HZ2450" s="1"/>
      <c r="IA2450" s="1"/>
      <c r="IB2450" s="1"/>
      <c r="IC2450" s="1"/>
      <c r="ID2450" s="1"/>
      <c r="IE2450" s="1"/>
      <c r="IF2450" s="1"/>
      <c r="IG2450" s="1"/>
      <c r="IH2450" s="1"/>
      <c r="II2450" s="1"/>
      <c r="IJ2450" s="1"/>
      <c r="IK2450" s="1"/>
      <c r="IL2450" s="1"/>
      <c r="IM2450" s="1"/>
      <c r="IN2450" s="1"/>
      <c r="IO2450" s="1"/>
      <c r="IP2450" s="1"/>
    </row>
    <row r="2451" spans="1:250" s="68" customFormat="1">
      <c r="A2451" s="1"/>
      <c r="B2451" s="65"/>
      <c r="C2451" s="67"/>
      <c r="E2451" s="1"/>
      <c r="F2451" s="1"/>
      <c r="G2451" s="1"/>
      <c r="H2451" s="1"/>
      <c r="I2451" s="1"/>
      <c r="J2451" s="1"/>
      <c r="K2451" s="1"/>
      <c r="L2451" s="1"/>
      <c r="M2451" s="1"/>
      <c r="N2451" s="1"/>
      <c r="O2451" s="1"/>
      <c r="P2451" s="1"/>
      <c r="Q2451" s="1"/>
      <c r="R2451" s="1"/>
      <c r="S2451" s="1"/>
      <c r="T2451" s="1"/>
      <c r="U2451" s="1"/>
      <c r="V2451" s="1"/>
      <c r="W2451" s="1"/>
      <c r="X2451" s="1"/>
      <c r="Y2451" s="1"/>
      <c r="Z2451" s="1"/>
      <c r="AA2451" s="1"/>
      <c r="AB2451" s="1"/>
      <c r="AC2451" s="1"/>
      <c r="AD2451" s="1"/>
      <c r="AE2451" s="1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  <c r="FH2451" s="1"/>
      <c r="FI2451" s="1"/>
      <c r="FJ2451" s="1"/>
      <c r="FK2451" s="1"/>
      <c r="FL2451" s="1"/>
      <c r="FM2451" s="1"/>
      <c r="FN2451" s="1"/>
      <c r="FO2451" s="1"/>
      <c r="FP2451" s="1"/>
      <c r="FQ2451" s="1"/>
      <c r="FR2451" s="1"/>
      <c r="FS2451" s="1"/>
      <c r="FT2451" s="1"/>
      <c r="FU2451" s="1"/>
      <c r="FV2451" s="1"/>
      <c r="FW2451" s="1"/>
      <c r="FX2451" s="1"/>
      <c r="FY2451" s="1"/>
      <c r="FZ2451" s="1"/>
      <c r="GA2451" s="1"/>
      <c r="GB2451" s="1"/>
      <c r="GC2451" s="1"/>
      <c r="GD2451" s="1"/>
      <c r="GE2451" s="1"/>
      <c r="GF2451" s="1"/>
      <c r="GG2451" s="1"/>
      <c r="GH2451" s="1"/>
      <c r="GI2451" s="1"/>
      <c r="GJ2451" s="1"/>
      <c r="GK2451" s="1"/>
      <c r="GL2451" s="1"/>
      <c r="GM2451" s="1"/>
      <c r="GN2451" s="1"/>
      <c r="GO2451" s="1"/>
      <c r="GP2451" s="1"/>
      <c r="GQ2451" s="1"/>
      <c r="GR2451" s="1"/>
      <c r="GS2451" s="1"/>
      <c r="GT2451" s="1"/>
      <c r="GU2451" s="1"/>
      <c r="GV2451" s="1"/>
      <c r="GW2451" s="1"/>
      <c r="GX2451" s="1"/>
      <c r="GY2451" s="1"/>
      <c r="GZ2451" s="1"/>
      <c r="HA2451" s="1"/>
      <c r="HB2451" s="1"/>
      <c r="HC2451" s="1"/>
      <c r="HD2451" s="1"/>
      <c r="HE2451" s="1"/>
      <c r="HF2451" s="1"/>
      <c r="HG2451" s="1"/>
      <c r="HH2451" s="1"/>
      <c r="HI2451" s="1"/>
      <c r="HJ2451" s="1"/>
      <c r="HK2451" s="1"/>
      <c r="HL2451" s="1"/>
      <c r="HM2451" s="1"/>
      <c r="HN2451" s="1"/>
      <c r="HO2451" s="1"/>
      <c r="HP2451" s="1"/>
      <c r="HQ2451" s="1"/>
      <c r="HR2451" s="1"/>
      <c r="HS2451" s="1"/>
      <c r="HT2451" s="1"/>
      <c r="HU2451" s="1"/>
      <c r="HV2451" s="1"/>
      <c r="HW2451" s="1"/>
      <c r="HX2451" s="1"/>
      <c r="HY2451" s="1"/>
      <c r="HZ2451" s="1"/>
      <c r="IA2451" s="1"/>
      <c r="IB2451" s="1"/>
      <c r="IC2451" s="1"/>
      <c r="ID2451" s="1"/>
      <c r="IE2451" s="1"/>
      <c r="IF2451" s="1"/>
      <c r="IG2451" s="1"/>
      <c r="IH2451" s="1"/>
      <c r="II2451" s="1"/>
      <c r="IJ2451" s="1"/>
      <c r="IK2451" s="1"/>
      <c r="IL2451" s="1"/>
      <c r="IM2451" s="1"/>
      <c r="IN2451" s="1"/>
      <c r="IO2451" s="1"/>
      <c r="IP2451" s="1"/>
    </row>
    <row r="2452" spans="1:250" s="68" customFormat="1">
      <c r="A2452" s="1"/>
      <c r="B2452" s="65"/>
      <c r="C2452" s="67"/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1"/>
      <c r="U2452" s="1"/>
      <c r="V2452" s="1"/>
      <c r="W2452" s="1"/>
      <c r="X2452" s="1"/>
      <c r="Y2452" s="1"/>
      <c r="Z2452" s="1"/>
      <c r="AA2452" s="1"/>
      <c r="AB2452" s="1"/>
      <c r="AC2452" s="1"/>
      <c r="AD2452" s="1"/>
      <c r="AE2452" s="1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  <c r="FH2452" s="1"/>
      <c r="FI2452" s="1"/>
      <c r="FJ2452" s="1"/>
      <c r="FK2452" s="1"/>
      <c r="FL2452" s="1"/>
      <c r="FM2452" s="1"/>
      <c r="FN2452" s="1"/>
      <c r="FO2452" s="1"/>
      <c r="FP2452" s="1"/>
      <c r="FQ2452" s="1"/>
      <c r="FR2452" s="1"/>
      <c r="FS2452" s="1"/>
      <c r="FT2452" s="1"/>
      <c r="FU2452" s="1"/>
      <c r="FV2452" s="1"/>
      <c r="FW2452" s="1"/>
      <c r="FX2452" s="1"/>
      <c r="FY2452" s="1"/>
      <c r="FZ2452" s="1"/>
      <c r="GA2452" s="1"/>
      <c r="GB2452" s="1"/>
      <c r="GC2452" s="1"/>
      <c r="GD2452" s="1"/>
      <c r="GE2452" s="1"/>
      <c r="GF2452" s="1"/>
      <c r="GG2452" s="1"/>
      <c r="GH2452" s="1"/>
      <c r="GI2452" s="1"/>
      <c r="GJ2452" s="1"/>
      <c r="GK2452" s="1"/>
      <c r="GL2452" s="1"/>
      <c r="GM2452" s="1"/>
      <c r="GN2452" s="1"/>
      <c r="GO2452" s="1"/>
      <c r="GP2452" s="1"/>
      <c r="GQ2452" s="1"/>
      <c r="GR2452" s="1"/>
      <c r="GS2452" s="1"/>
      <c r="GT2452" s="1"/>
      <c r="GU2452" s="1"/>
      <c r="GV2452" s="1"/>
      <c r="GW2452" s="1"/>
      <c r="GX2452" s="1"/>
      <c r="GY2452" s="1"/>
      <c r="GZ2452" s="1"/>
      <c r="HA2452" s="1"/>
      <c r="HB2452" s="1"/>
      <c r="HC2452" s="1"/>
      <c r="HD2452" s="1"/>
      <c r="HE2452" s="1"/>
      <c r="HF2452" s="1"/>
      <c r="HG2452" s="1"/>
      <c r="HH2452" s="1"/>
      <c r="HI2452" s="1"/>
      <c r="HJ2452" s="1"/>
      <c r="HK2452" s="1"/>
      <c r="HL2452" s="1"/>
      <c r="HM2452" s="1"/>
      <c r="HN2452" s="1"/>
      <c r="HO2452" s="1"/>
      <c r="HP2452" s="1"/>
      <c r="HQ2452" s="1"/>
      <c r="HR2452" s="1"/>
      <c r="HS2452" s="1"/>
      <c r="HT2452" s="1"/>
      <c r="HU2452" s="1"/>
      <c r="HV2452" s="1"/>
      <c r="HW2452" s="1"/>
      <c r="HX2452" s="1"/>
      <c r="HY2452" s="1"/>
      <c r="HZ2452" s="1"/>
      <c r="IA2452" s="1"/>
      <c r="IB2452" s="1"/>
      <c r="IC2452" s="1"/>
      <c r="ID2452" s="1"/>
      <c r="IE2452" s="1"/>
      <c r="IF2452" s="1"/>
      <c r="IG2452" s="1"/>
      <c r="IH2452" s="1"/>
      <c r="II2452" s="1"/>
      <c r="IJ2452" s="1"/>
      <c r="IK2452" s="1"/>
      <c r="IL2452" s="1"/>
      <c r="IM2452" s="1"/>
      <c r="IN2452" s="1"/>
      <c r="IO2452" s="1"/>
      <c r="IP2452" s="1"/>
    </row>
    <row r="2453" spans="1:250" s="68" customFormat="1">
      <c r="A2453" s="1"/>
      <c r="B2453" s="65"/>
      <c r="C2453" s="67"/>
      <c r="E2453" s="1"/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1"/>
      <c r="Q2453" s="1"/>
      <c r="R2453" s="1"/>
      <c r="S2453" s="1"/>
      <c r="T2453" s="1"/>
      <c r="U2453" s="1"/>
      <c r="V2453" s="1"/>
      <c r="W2453" s="1"/>
      <c r="X2453" s="1"/>
      <c r="Y2453" s="1"/>
      <c r="Z2453" s="1"/>
      <c r="AA2453" s="1"/>
      <c r="AB2453" s="1"/>
      <c r="AC2453" s="1"/>
      <c r="AD2453" s="1"/>
      <c r="AE2453" s="1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  <c r="FH2453" s="1"/>
      <c r="FI2453" s="1"/>
      <c r="FJ2453" s="1"/>
      <c r="FK2453" s="1"/>
      <c r="FL2453" s="1"/>
      <c r="FM2453" s="1"/>
      <c r="FN2453" s="1"/>
      <c r="FO2453" s="1"/>
      <c r="FP2453" s="1"/>
      <c r="FQ2453" s="1"/>
      <c r="FR2453" s="1"/>
      <c r="FS2453" s="1"/>
      <c r="FT2453" s="1"/>
      <c r="FU2453" s="1"/>
      <c r="FV2453" s="1"/>
      <c r="FW2453" s="1"/>
      <c r="FX2453" s="1"/>
      <c r="FY2453" s="1"/>
      <c r="FZ2453" s="1"/>
      <c r="GA2453" s="1"/>
      <c r="GB2453" s="1"/>
      <c r="GC2453" s="1"/>
      <c r="GD2453" s="1"/>
      <c r="GE2453" s="1"/>
      <c r="GF2453" s="1"/>
      <c r="GG2453" s="1"/>
      <c r="GH2453" s="1"/>
      <c r="GI2453" s="1"/>
      <c r="GJ2453" s="1"/>
      <c r="GK2453" s="1"/>
      <c r="GL2453" s="1"/>
      <c r="GM2453" s="1"/>
      <c r="GN2453" s="1"/>
      <c r="GO2453" s="1"/>
      <c r="GP2453" s="1"/>
      <c r="GQ2453" s="1"/>
      <c r="GR2453" s="1"/>
      <c r="GS2453" s="1"/>
      <c r="GT2453" s="1"/>
      <c r="GU2453" s="1"/>
      <c r="GV2453" s="1"/>
      <c r="GW2453" s="1"/>
      <c r="GX2453" s="1"/>
      <c r="GY2453" s="1"/>
      <c r="GZ2453" s="1"/>
      <c r="HA2453" s="1"/>
      <c r="HB2453" s="1"/>
      <c r="HC2453" s="1"/>
      <c r="HD2453" s="1"/>
      <c r="HE2453" s="1"/>
      <c r="HF2453" s="1"/>
      <c r="HG2453" s="1"/>
      <c r="HH2453" s="1"/>
      <c r="HI2453" s="1"/>
      <c r="HJ2453" s="1"/>
      <c r="HK2453" s="1"/>
      <c r="HL2453" s="1"/>
      <c r="HM2453" s="1"/>
      <c r="HN2453" s="1"/>
      <c r="HO2453" s="1"/>
      <c r="HP2453" s="1"/>
      <c r="HQ2453" s="1"/>
      <c r="HR2453" s="1"/>
      <c r="HS2453" s="1"/>
      <c r="HT2453" s="1"/>
      <c r="HU2453" s="1"/>
      <c r="HV2453" s="1"/>
      <c r="HW2453" s="1"/>
      <c r="HX2453" s="1"/>
      <c r="HY2453" s="1"/>
      <c r="HZ2453" s="1"/>
      <c r="IA2453" s="1"/>
      <c r="IB2453" s="1"/>
      <c r="IC2453" s="1"/>
      <c r="ID2453" s="1"/>
      <c r="IE2453" s="1"/>
      <c r="IF2453" s="1"/>
      <c r="IG2453" s="1"/>
      <c r="IH2453" s="1"/>
      <c r="II2453" s="1"/>
      <c r="IJ2453" s="1"/>
      <c r="IK2453" s="1"/>
      <c r="IL2453" s="1"/>
      <c r="IM2453" s="1"/>
      <c r="IN2453" s="1"/>
      <c r="IO2453" s="1"/>
      <c r="IP2453" s="1"/>
    </row>
    <row r="2454" spans="1:250" s="68" customFormat="1">
      <c r="A2454" s="1"/>
      <c r="B2454" s="65"/>
      <c r="C2454" s="67"/>
      <c r="E2454" s="1"/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1"/>
      <c r="Q2454" s="1"/>
      <c r="R2454" s="1"/>
      <c r="S2454" s="1"/>
      <c r="T2454" s="1"/>
      <c r="U2454" s="1"/>
      <c r="V2454" s="1"/>
      <c r="W2454" s="1"/>
      <c r="X2454" s="1"/>
      <c r="Y2454" s="1"/>
      <c r="Z2454" s="1"/>
      <c r="AA2454" s="1"/>
      <c r="AB2454" s="1"/>
      <c r="AC2454" s="1"/>
      <c r="AD2454" s="1"/>
      <c r="AE2454" s="1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  <c r="FH2454" s="1"/>
      <c r="FI2454" s="1"/>
      <c r="FJ2454" s="1"/>
      <c r="FK2454" s="1"/>
      <c r="FL2454" s="1"/>
      <c r="FM2454" s="1"/>
      <c r="FN2454" s="1"/>
      <c r="FO2454" s="1"/>
      <c r="FP2454" s="1"/>
      <c r="FQ2454" s="1"/>
      <c r="FR2454" s="1"/>
      <c r="FS2454" s="1"/>
      <c r="FT2454" s="1"/>
      <c r="FU2454" s="1"/>
      <c r="FV2454" s="1"/>
      <c r="FW2454" s="1"/>
      <c r="FX2454" s="1"/>
      <c r="FY2454" s="1"/>
      <c r="FZ2454" s="1"/>
      <c r="GA2454" s="1"/>
      <c r="GB2454" s="1"/>
      <c r="GC2454" s="1"/>
      <c r="GD2454" s="1"/>
      <c r="GE2454" s="1"/>
      <c r="GF2454" s="1"/>
      <c r="GG2454" s="1"/>
      <c r="GH2454" s="1"/>
      <c r="GI2454" s="1"/>
      <c r="GJ2454" s="1"/>
      <c r="GK2454" s="1"/>
      <c r="GL2454" s="1"/>
      <c r="GM2454" s="1"/>
      <c r="GN2454" s="1"/>
      <c r="GO2454" s="1"/>
      <c r="GP2454" s="1"/>
      <c r="GQ2454" s="1"/>
      <c r="GR2454" s="1"/>
      <c r="GS2454" s="1"/>
      <c r="GT2454" s="1"/>
      <c r="GU2454" s="1"/>
      <c r="GV2454" s="1"/>
      <c r="GW2454" s="1"/>
      <c r="GX2454" s="1"/>
      <c r="GY2454" s="1"/>
      <c r="GZ2454" s="1"/>
      <c r="HA2454" s="1"/>
      <c r="HB2454" s="1"/>
      <c r="HC2454" s="1"/>
      <c r="HD2454" s="1"/>
      <c r="HE2454" s="1"/>
      <c r="HF2454" s="1"/>
      <c r="HG2454" s="1"/>
      <c r="HH2454" s="1"/>
      <c r="HI2454" s="1"/>
      <c r="HJ2454" s="1"/>
      <c r="HK2454" s="1"/>
      <c r="HL2454" s="1"/>
      <c r="HM2454" s="1"/>
      <c r="HN2454" s="1"/>
      <c r="HO2454" s="1"/>
      <c r="HP2454" s="1"/>
      <c r="HQ2454" s="1"/>
      <c r="HR2454" s="1"/>
      <c r="HS2454" s="1"/>
      <c r="HT2454" s="1"/>
      <c r="HU2454" s="1"/>
      <c r="HV2454" s="1"/>
      <c r="HW2454" s="1"/>
      <c r="HX2454" s="1"/>
      <c r="HY2454" s="1"/>
      <c r="HZ2454" s="1"/>
      <c r="IA2454" s="1"/>
      <c r="IB2454" s="1"/>
      <c r="IC2454" s="1"/>
      <c r="ID2454" s="1"/>
      <c r="IE2454" s="1"/>
      <c r="IF2454" s="1"/>
      <c r="IG2454" s="1"/>
      <c r="IH2454" s="1"/>
      <c r="II2454" s="1"/>
      <c r="IJ2454" s="1"/>
      <c r="IK2454" s="1"/>
      <c r="IL2454" s="1"/>
      <c r="IM2454" s="1"/>
      <c r="IN2454" s="1"/>
      <c r="IO2454" s="1"/>
      <c r="IP2454" s="1"/>
    </row>
    <row r="2455" spans="1:250" s="68" customFormat="1">
      <c r="A2455" s="1"/>
      <c r="B2455" s="65"/>
      <c r="C2455" s="67"/>
      <c r="E2455" s="1"/>
      <c r="F2455" s="1"/>
      <c r="G2455" s="1"/>
      <c r="H2455" s="1"/>
      <c r="I2455" s="1"/>
      <c r="J2455" s="1"/>
      <c r="K2455" s="1"/>
      <c r="L2455" s="1"/>
      <c r="M2455" s="1"/>
      <c r="N2455" s="1"/>
      <c r="O2455" s="1"/>
      <c r="P2455" s="1"/>
      <c r="Q2455" s="1"/>
      <c r="R2455" s="1"/>
      <c r="S2455" s="1"/>
      <c r="T2455" s="1"/>
      <c r="U2455" s="1"/>
      <c r="V2455" s="1"/>
      <c r="W2455" s="1"/>
      <c r="X2455" s="1"/>
      <c r="Y2455" s="1"/>
      <c r="Z2455" s="1"/>
      <c r="AA2455" s="1"/>
      <c r="AB2455" s="1"/>
      <c r="AC2455" s="1"/>
      <c r="AD2455" s="1"/>
      <c r="AE2455" s="1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  <c r="FH2455" s="1"/>
      <c r="FI2455" s="1"/>
      <c r="FJ2455" s="1"/>
      <c r="FK2455" s="1"/>
      <c r="FL2455" s="1"/>
      <c r="FM2455" s="1"/>
      <c r="FN2455" s="1"/>
      <c r="FO2455" s="1"/>
      <c r="FP2455" s="1"/>
      <c r="FQ2455" s="1"/>
      <c r="FR2455" s="1"/>
      <c r="FS2455" s="1"/>
      <c r="FT2455" s="1"/>
      <c r="FU2455" s="1"/>
      <c r="FV2455" s="1"/>
      <c r="FW2455" s="1"/>
      <c r="FX2455" s="1"/>
      <c r="FY2455" s="1"/>
      <c r="FZ2455" s="1"/>
      <c r="GA2455" s="1"/>
      <c r="GB2455" s="1"/>
      <c r="GC2455" s="1"/>
      <c r="GD2455" s="1"/>
      <c r="GE2455" s="1"/>
      <c r="GF2455" s="1"/>
      <c r="GG2455" s="1"/>
      <c r="GH2455" s="1"/>
      <c r="GI2455" s="1"/>
      <c r="GJ2455" s="1"/>
      <c r="GK2455" s="1"/>
      <c r="GL2455" s="1"/>
      <c r="GM2455" s="1"/>
      <c r="GN2455" s="1"/>
      <c r="GO2455" s="1"/>
      <c r="GP2455" s="1"/>
      <c r="GQ2455" s="1"/>
      <c r="GR2455" s="1"/>
      <c r="GS2455" s="1"/>
      <c r="GT2455" s="1"/>
      <c r="GU2455" s="1"/>
      <c r="GV2455" s="1"/>
      <c r="GW2455" s="1"/>
      <c r="GX2455" s="1"/>
      <c r="GY2455" s="1"/>
      <c r="GZ2455" s="1"/>
      <c r="HA2455" s="1"/>
      <c r="HB2455" s="1"/>
      <c r="HC2455" s="1"/>
      <c r="HD2455" s="1"/>
      <c r="HE2455" s="1"/>
      <c r="HF2455" s="1"/>
      <c r="HG2455" s="1"/>
      <c r="HH2455" s="1"/>
      <c r="HI2455" s="1"/>
      <c r="HJ2455" s="1"/>
      <c r="HK2455" s="1"/>
      <c r="HL2455" s="1"/>
      <c r="HM2455" s="1"/>
      <c r="HN2455" s="1"/>
      <c r="HO2455" s="1"/>
      <c r="HP2455" s="1"/>
      <c r="HQ2455" s="1"/>
      <c r="HR2455" s="1"/>
      <c r="HS2455" s="1"/>
      <c r="HT2455" s="1"/>
      <c r="HU2455" s="1"/>
      <c r="HV2455" s="1"/>
      <c r="HW2455" s="1"/>
      <c r="HX2455" s="1"/>
      <c r="HY2455" s="1"/>
      <c r="HZ2455" s="1"/>
      <c r="IA2455" s="1"/>
      <c r="IB2455" s="1"/>
      <c r="IC2455" s="1"/>
      <c r="ID2455" s="1"/>
      <c r="IE2455" s="1"/>
      <c r="IF2455" s="1"/>
      <c r="IG2455" s="1"/>
      <c r="IH2455" s="1"/>
      <c r="II2455" s="1"/>
      <c r="IJ2455" s="1"/>
      <c r="IK2455" s="1"/>
      <c r="IL2455" s="1"/>
      <c r="IM2455" s="1"/>
      <c r="IN2455" s="1"/>
      <c r="IO2455" s="1"/>
      <c r="IP2455" s="1"/>
    </row>
    <row r="2456" spans="1:250" s="68" customFormat="1">
      <c r="A2456" s="1"/>
      <c r="B2456" s="65"/>
      <c r="C2456" s="67"/>
      <c r="E2456" s="1"/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1"/>
      <c r="S2456" s="1"/>
      <c r="T2456" s="1"/>
      <c r="U2456" s="1"/>
      <c r="V2456" s="1"/>
      <c r="W2456" s="1"/>
      <c r="X2456" s="1"/>
      <c r="Y2456" s="1"/>
      <c r="Z2456" s="1"/>
      <c r="AA2456" s="1"/>
      <c r="AB2456" s="1"/>
      <c r="AC2456" s="1"/>
      <c r="AD2456" s="1"/>
      <c r="AE2456" s="1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  <c r="FH2456" s="1"/>
      <c r="FI2456" s="1"/>
      <c r="FJ2456" s="1"/>
      <c r="FK2456" s="1"/>
      <c r="FL2456" s="1"/>
      <c r="FM2456" s="1"/>
      <c r="FN2456" s="1"/>
      <c r="FO2456" s="1"/>
      <c r="FP2456" s="1"/>
      <c r="FQ2456" s="1"/>
      <c r="FR2456" s="1"/>
      <c r="FS2456" s="1"/>
      <c r="FT2456" s="1"/>
      <c r="FU2456" s="1"/>
      <c r="FV2456" s="1"/>
      <c r="FW2456" s="1"/>
      <c r="FX2456" s="1"/>
      <c r="FY2456" s="1"/>
      <c r="FZ2456" s="1"/>
      <c r="GA2456" s="1"/>
      <c r="GB2456" s="1"/>
      <c r="GC2456" s="1"/>
      <c r="GD2456" s="1"/>
      <c r="GE2456" s="1"/>
      <c r="GF2456" s="1"/>
      <c r="GG2456" s="1"/>
      <c r="GH2456" s="1"/>
      <c r="GI2456" s="1"/>
      <c r="GJ2456" s="1"/>
      <c r="GK2456" s="1"/>
      <c r="GL2456" s="1"/>
      <c r="GM2456" s="1"/>
      <c r="GN2456" s="1"/>
      <c r="GO2456" s="1"/>
      <c r="GP2456" s="1"/>
      <c r="GQ2456" s="1"/>
      <c r="GR2456" s="1"/>
      <c r="GS2456" s="1"/>
      <c r="GT2456" s="1"/>
      <c r="GU2456" s="1"/>
      <c r="GV2456" s="1"/>
      <c r="GW2456" s="1"/>
      <c r="GX2456" s="1"/>
      <c r="GY2456" s="1"/>
      <c r="GZ2456" s="1"/>
      <c r="HA2456" s="1"/>
      <c r="HB2456" s="1"/>
      <c r="HC2456" s="1"/>
      <c r="HD2456" s="1"/>
      <c r="HE2456" s="1"/>
      <c r="HF2456" s="1"/>
      <c r="HG2456" s="1"/>
      <c r="HH2456" s="1"/>
      <c r="HI2456" s="1"/>
      <c r="HJ2456" s="1"/>
      <c r="HK2456" s="1"/>
      <c r="HL2456" s="1"/>
      <c r="HM2456" s="1"/>
      <c r="HN2456" s="1"/>
      <c r="HO2456" s="1"/>
      <c r="HP2456" s="1"/>
      <c r="HQ2456" s="1"/>
      <c r="HR2456" s="1"/>
      <c r="HS2456" s="1"/>
      <c r="HT2456" s="1"/>
      <c r="HU2456" s="1"/>
      <c r="HV2456" s="1"/>
      <c r="HW2456" s="1"/>
      <c r="HX2456" s="1"/>
      <c r="HY2456" s="1"/>
      <c r="HZ2456" s="1"/>
      <c r="IA2456" s="1"/>
      <c r="IB2456" s="1"/>
      <c r="IC2456" s="1"/>
      <c r="ID2456" s="1"/>
      <c r="IE2456" s="1"/>
      <c r="IF2456" s="1"/>
      <c r="IG2456" s="1"/>
      <c r="IH2456" s="1"/>
      <c r="II2456" s="1"/>
      <c r="IJ2456" s="1"/>
      <c r="IK2456" s="1"/>
      <c r="IL2456" s="1"/>
      <c r="IM2456" s="1"/>
      <c r="IN2456" s="1"/>
      <c r="IO2456" s="1"/>
      <c r="IP2456" s="1"/>
    </row>
    <row r="2457" spans="1:250" s="68" customFormat="1">
      <c r="A2457" s="1"/>
      <c r="B2457" s="65"/>
      <c r="C2457" s="67"/>
      <c r="E2457" s="1"/>
      <c r="F2457" s="1"/>
      <c r="G2457" s="1"/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1"/>
      <c r="S2457" s="1"/>
      <c r="T2457" s="1"/>
      <c r="U2457" s="1"/>
      <c r="V2457" s="1"/>
      <c r="W2457" s="1"/>
      <c r="X2457" s="1"/>
      <c r="Y2457" s="1"/>
      <c r="Z2457" s="1"/>
      <c r="AA2457" s="1"/>
      <c r="AB2457" s="1"/>
      <c r="AC2457" s="1"/>
      <c r="AD2457" s="1"/>
      <c r="AE2457" s="1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  <c r="FH2457" s="1"/>
      <c r="FI2457" s="1"/>
      <c r="FJ2457" s="1"/>
      <c r="FK2457" s="1"/>
      <c r="FL2457" s="1"/>
      <c r="FM2457" s="1"/>
      <c r="FN2457" s="1"/>
      <c r="FO2457" s="1"/>
      <c r="FP2457" s="1"/>
      <c r="FQ2457" s="1"/>
      <c r="FR2457" s="1"/>
      <c r="FS2457" s="1"/>
      <c r="FT2457" s="1"/>
      <c r="FU2457" s="1"/>
      <c r="FV2457" s="1"/>
      <c r="FW2457" s="1"/>
      <c r="FX2457" s="1"/>
      <c r="FY2457" s="1"/>
      <c r="FZ2457" s="1"/>
      <c r="GA2457" s="1"/>
      <c r="GB2457" s="1"/>
      <c r="GC2457" s="1"/>
      <c r="GD2457" s="1"/>
      <c r="GE2457" s="1"/>
      <c r="GF2457" s="1"/>
      <c r="GG2457" s="1"/>
      <c r="GH2457" s="1"/>
      <c r="GI2457" s="1"/>
      <c r="GJ2457" s="1"/>
      <c r="GK2457" s="1"/>
      <c r="GL2457" s="1"/>
      <c r="GM2457" s="1"/>
      <c r="GN2457" s="1"/>
      <c r="GO2457" s="1"/>
      <c r="GP2457" s="1"/>
      <c r="GQ2457" s="1"/>
      <c r="GR2457" s="1"/>
      <c r="GS2457" s="1"/>
      <c r="GT2457" s="1"/>
      <c r="GU2457" s="1"/>
      <c r="GV2457" s="1"/>
      <c r="GW2457" s="1"/>
      <c r="GX2457" s="1"/>
      <c r="GY2457" s="1"/>
      <c r="GZ2457" s="1"/>
      <c r="HA2457" s="1"/>
      <c r="HB2457" s="1"/>
      <c r="HC2457" s="1"/>
      <c r="HD2457" s="1"/>
      <c r="HE2457" s="1"/>
      <c r="HF2457" s="1"/>
      <c r="HG2457" s="1"/>
      <c r="HH2457" s="1"/>
      <c r="HI2457" s="1"/>
      <c r="HJ2457" s="1"/>
      <c r="HK2457" s="1"/>
      <c r="HL2457" s="1"/>
      <c r="HM2457" s="1"/>
      <c r="HN2457" s="1"/>
      <c r="HO2457" s="1"/>
      <c r="HP2457" s="1"/>
      <c r="HQ2457" s="1"/>
      <c r="HR2457" s="1"/>
      <c r="HS2457" s="1"/>
      <c r="HT2457" s="1"/>
      <c r="HU2457" s="1"/>
      <c r="HV2457" s="1"/>
      <c r="HW2457" s="1"/>
      <c r="HX2457" s="1"/>
      <c r="HY2457" s="1"/>
      <c r="HZ2457" s="1"/>
      <c r="IA2457" s="1"/>
      <c r="IB2457" s="1"/>
      <c r="IC2457" s="1"/>
      <c r="ID2457" s="1"/>
      <c r="IE2457" s="1"/>
      <c r="IF2457" s="1"/>
      <c r="IG2457" s="1"/>
      <c r="IH2457" s="1"/>
      <c r="II2457" s="1"/>
      <c r="IJ2457" s="1"/>
      <c r="IK2457" s="1"/>
      <c r="IL2457" s="1"/>
      <c r="IM2457" s="1"/>
      <c r="IN2457" s="1"/>
      <c r="IO2457" s="1"/>
      <c r="IP2457" s="1"/>
    </row>
    <row r="2458" spans="1:250" s="68" customFormat="1">
      <c r="A2458" s="1"/>
      <c r="B2458" s="65"/>
      <c r="C2458" s="67"/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/>
      <c r="S2458" s="1"/>
      <c r="T2458" s="1"/>
      <c r="U2458" s="1"/>
      <c r="V2458" s="1"/>
      <c r="W2458" s="1"/>
      <c r="X2458" s="1"/>
      <c r="Y2458" s="1"/>
      <c r="Z2458" s="1"/>
      <c r="AA2458" s="1"/>
      <c r="AB2458" s="1"/>
      <c r="AC2458" s="1"/>
      <c r="AD2458" s="1"/>
      <c r="AE2458" s="1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  <c r="FH2458" s="1"/>
      <c r="FI2458" s="1"/>
      <c r="FJ2458" s="1"/>
      <c r="FK2458" s="1"/>
      <c r="FL2458" s="1"/>
      <c r="FM2458" s="1"/>
      <c r="FN2458" s="1"/>
      <c r="FO2458" s="1"/>
      <c r="FP2458" s="1"/>
      <c r="FQ2458" s="1"/>
      <c r="FR2458" s="1"/>
      <c r="FS2458" s="1"/>
      <c r="FT2458" s="1"/>
      <c r="FU2458" s="1"/>
      <c r="FV2458" s="1"/>
      <c r="FW2458" s="1"/>
      <c r="FX2458" s="1"/>
      <c r="FY2458" s="1"/>
      <c r="FZ2458" s="1"/>
      <c r="GA2458" s="1"/>
      <c r="GB2458" s="1"/>
      <c r="GC2458" s="1"/>
      <c r="GD2458" s="1"/>
      <c r="GE2458" s="1"/>
      <c r="GF2458" s="1"/>
      <c r="GG2458" s="1"/>
      <c r="GH2458" s="1"/>
      <c r="GI2458" s="1"/>
      <c r="GJ2458" s="1"/>
      <c r="GK2458" s="1"/>
      <c r="GL2458" s="1"/>
      <c r="GM2458" s="1"/>
      <c r="GN2458" s="1"/>
      <c r="GO2458" s="1"/>
      <c r="GP2458" s="1"/>
      <c r="GQ2458" s="1"/>
      <c r="GR2458" s="1"/>
      <c r="GS2458" s="1"/>
      <c r="GT2458" s="1"/>
      <c r="GU2458" s="1"/>
      <c r="GV2458" s="1"/>
      <c r="GW2458" s="1"/>
      <c r="GX2458" s="1"/>
      <c r="GY2458" s="1"/>
      <c r="GZ2458" s="1"/>
      <c r="HA2458" s="1"/>
      <c r="HB2458" s="1"/>
      <c r="HC2458" s="1"/>
      <c r="HD2458" s="1"/>
      <c r="HE2458" s="1"/>
      <c r="HF2458" s="1"/>
      <c r="HG2458" s="1"/>
      <c r="HH2458" s="1"/>
      <c r="HI2458" s="1"/>
      <c r="HJ2458" s="1"/>
      <c r="HK2458" s="1"/>
      <c r="HL2458" s="1"/>
      <c r="HM2458" s="1"/>
      <c r="HN2458" s="1"/>
      <c r="HO2458" s="1"/>
      <c r="HP2458" s="1"/>
      <c r="HQ2458" s="1"/>
      <c r="HR2458" s="1"/>
      <c r="HS2458" s="1"/>
      <c r="HT2458" s="1"/>
      <c r="HU2458" s="1"/>
      <c r="HV2458" s="1"/>
      <c r="HW2458" s="1"/>
      <c r="HX2458" s="1"/>
      <c r="HY2458" s="1"/>
      <c r="HZ2458" s="1"/>
      <c r="IA2458" s="1"/>
      <c r="IB2458" s="1"/>
      <c r="IC2458" s="1"/>
      <c r="ID2458" s="1"/>
      <c r="IE2458" s="1"/>
      <c r="IF2458" s="1"/>
      <c r="IG2458" s="1"/>
      <c r="IH2458" s="1"/>
      <c r="II2458" s="1"/>
      <c r="IJ2458" s="1"/>
      <c r="IK2458" s="1"/>
      <c r="IL2458" s="1"/>
      <c r="IM2458" s="1"/>
      <c r="IN2458" s="1"/>
      <c r="IO2458" s="1"/>
      <c r="IP2458" s="1"/>
    </row>
    <row r="2459" spans="1:250" s="68" customFormat="1">
      <c r="A2459" s="1"/>
      <c r="B2459" s="65"/>
      <c r="C2459" s="67"/>
      <c r="E2459" s="1"/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1"/>
      <c r="S2459" s="1"/>
      <c r="T2459" s="1"/>
      <c r="U2459" s="1"/>
      <c r="V2459" s="1"/>
      <c r="W2459" s="1"/>
      <c r="X2459" s="1"/>
      <c r="Y2459" s="1"/>
      <c r="Z2459" s="1"/>
      <c r="AA2459" s="1"/>
      <c r="AB2459" s="1"/>
      <c r="AC2459" s="1"/>
      <c r="AD2459" s="1"/>
      <c r="AE2459" s="1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  <c r="FH2459" s="1"/>
      <c r="FI2459" s="1"/>
      <c r="FJ2459" s="1"/>
      <c r="FK2459" s="1"/>
      <c r="FL2459" s="1"/>
      <c r="FM2459" s="1"/>
      <c r="FN2459" s="1"/>
      <c r="FO2459" s="1"/>
      <c r="FP2459" s="1"/>
      <c r="FQ2459" s="1"/>
      <c r="FR2459" s="1"/>
      <c r="FS2459" s="1"/>
      <c r="FT2459" s="1"/>
      <c r="FU2459" s="1"/>
      <c r="FV2459" s="1"/>
      <c r="FW2459" s="1"/>
      <c r="FX2459" s="1"/>
      <c r="FY2459" s="1"/>
      <c r="FZ2459" s="1"/>
      <c r="GA2459" s="1"/>
      <c r="GB2459" s="1"/>
      <c r="GC2459" s="1"/>
      <c r="GD2459" s="1"/>
      <c r="GE2459" s="1"/>
      <c r="GF2459" s="1"/>
      <c r="GG2459" s="1"/>
      <c r="GH2459" s="1"/>
      <c r="GI2459" s="1"/>
      <c r="GJ2459" s="1"/>
      <c r="GK2459" s="1"/>
      <c r="GL2459" s="1"/>
      <c r="GM2459" s="1"/>
      <c r="GN2459" s="1"/>
      <c r="GO2459" s="1"/>
      <c r="GP2459" s="1"/>
      <c r="GQ2459" s="1"/>
      <c r="GR2459" s="1"/>
      <c r="GS2459" s="1"/>
      <c r="GT2459" s="1"/>
      <c r="GU2459" s="1"/>
      <c r="GV2459" s="1"/>
      <c r="GW2459" s="1"/>
      <c r="GX2459" s="1"/>
      <c r="GY2459" s="1"/>
      <c r="GZ2459" s="1"/>
      <c r="HA2459" s="1"/>
      <c r="HB2459" s="1"/>
      <c r="HC2459" s="1"/>
      <c r="HD2459" s="1"/>
      <c r="HE2459" s="1"/>
      <c r="HF2459" s="1"/>
      <c r="HG2459" s="1"/>
      <c r="HH2459" s="1"/>
      <c r="HI2459" s="1"/>
      <c r="HJ2459" s="1"/>
      <c r="HK2459" s="1"/>
      <c r="HL2459" s="1"/>
      <c r="HM2459" s="1"/>
      <c r="HN2459" s="1"/>
      <c r="HO2459" s="1"/>
      <c r="HP2459" s="1"/>
      <c r="HQ2459" s="1"/>
      <c r="HR2459" s="1"/>
      <c r="HS2459" s="1"/>
      <c r="HT2459" s="1"/>
      <c r="HU2459" s="1"/>
      <c r="HV2459" s="1"/>
      <c r="HW2459" s="1"/>
      <c r="HX2459" s="1"/>
      <c r="HY2459" s="1"/>
      <c r="HZ2459" s="1"/>
      <c r="IA2459" s="1"/>
      <c r="IB2459" s="1"/>
      <c r="IC2459" s="1"/>
      <c r="ID2459" s="1"/>
      <c r="IE2459" s="1"/>
      <c r="IF2459" s="1"/>
      <c r="IG2459" s="1"/>
      <c r="IH2459" s="1"/>
      <c r="II2459" s="1"/>
      <c r="IJ2459" s="1"/>
      <c r="IK2459" s="1"/>
      <c r="IL2459" s="1"/>
      <c r="IM2459" s="1"/>
      <c r="IN2459" s="1"/>
      <c r="IO2459" s="1"/>
      <c r="IP2459" s="1"/>
    </row>
    <row r="2460" spans="1:250" s="68" customFormat="1">
      <c r="A2460" s="1"/>
      <c r="B2460" s="65"/>
      <c r="C2460" s="67"/>
      <c r="E2460" s="1"/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1"/>
      <c r="S2460" s="1"/>
      <c r="T2460" s="1"/>
      <c r="U2460" s="1"/>
      <c r="V2460" s="1"/>
      <c r="W2460" s="1"/>
      <c r="X2460" s="1"/>
      <c r="Y2460" s="1"/>
      <c r="Z2460" s="1"/>
      <c r="AA2460" s="1"/>
      <c r="AB2460" s="1"/>
      <c r="AC2460" s="1"/>
      <c r="AD2460" s="1"/>
      <c r="AE2460" s="1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  <c r="FG2460" s="1"/>
      <c r="FH2460" s="1"/>
      <c r="FI2460" s="1"/>
      <c r="FJ2460" s="1"/>
      <c r="FK2460" s="1"/>
      <c r="FL2460" s="1"/>
      <c r="FM2460" s="1"/>
      <c r="FN2460" s="1"/>
      <c r="FO2460" s="1"/>
      <c r="FP2460" s="1"/>
      <c r="FQ2460" s="1"/>
      <c r="FR2460" s="1"/>
      <c r="FS2460" s="1"/>
      <c r="FT2460" s="1"/>
      <c r="FU2460" s="1"/>
      <c r="FV2460" s="1"/>
      <c r="FW2460" s="1"/>
      <c r="FX2460" s="1"/>
      <c r="FY2460" s="1"/>
      <c r="FZ2460" s="1"/>
      <c r="GA2460" s="1"/>
      <c r="GB2460" s="1"/>
      <c r="GC2460" s="1"/>
      <c r="GD2460" s="1"/>
      <c r="GE2460" s="1"/>
      <c r="GF2460" s="1"/>
      <c r="GG2460" s="1"/>
      <c r="GH2460" s="1"/>
      <c r="GI2460" s="1"/>
      <c r="GJ2460" s="1"/>
      <c r="GK2460" s="1"/>
      <c r="GL2460" s="1"/>
      <c r="GM2460" s="1"/>
      <c r="GN2460" s="1"/>
      <c r="GO2460" s="1"/>
      <c r="GP2460" s="1"/>
      <c r="GQ2460" s="1"/>
      <c r="GR2460" s="1"/>
      <c r="GS2460" s="1"/>
      <c r="GT2460" s="1"/>
      <c r="GU2460" s="1"/>
      <c r="GV2460" s="1"/>
      <c r="GW2460" s="1"/>
      <c r="GX2460" s="1"/>
      <c r="GY2460" s="1"/>
      <c r="GZ2460" s="1"/>
      <c r="HA2460" s="1"/>
      <c r="HB2460" s="1"/>
      <c r="HC2460" s="1"/>
      <c r="HD2460" s="1"/>
      <c r="HE2460" s="1"/>
      <c r="HF2460" s="1"/>
      <c r="HG2460" s="1"/>
      <c r="HH2460" s="1"/>
      <c r="HI2460" s="1"/>
      <c r="HJ2460" s="1"/>
      <c r="HK2460" s="1"/>
      <c r="HL2460" s="1"/>
      <c r="HM2460" s="1"/>
      <c r="HN2460" s="1"/>
      <c r="HO2460" s="1"/>
      <c r="HP2460" s="1"/>
      <c r="HQ2460" s="1"/>
      <c r="HR2460" s="1"/>
      <c r="HS2460" s="1"/>
      <c r="HT2460" s="1"/>
      <c r="HU2460" s="1"/>
      <c r="HV2460" s="1"/>
      <c r="HW2460" s="1"/>
      <c r="HX2460" s="1"/>
      <c r="HY2460" s="1"/>
      <c r="HZ2460" s="1"/>
      <c r="IA2460" s="1"/>
      <c r="IB2460" s="1"/>
      <c r="IC2460" s="1"/>
      <c r="ID2460" s="1"/>
      <c r="IE2460" s="1"/>
      <c r="IF2460" s="1"/>
      <c r="IG2460" s="1"/>
      <c r="IH2460" s="1"/>
      <c r="II2460" s="1"/>
      <c r="IJ2460" s="1"/>
      <c r="IK2460" s="1"/>
      <c r="IL2460" s="1"/>
      <c r="IM2460" s="1"/>
      <c r="IN2460" s="1"/>
      <c r="IO2460" s="1"/>
      <c r="IP2460" s="1"/>
    </row>
    <row r="2461" spans="1:250" s="68" customFormat="1">
      <c r="A2461" s="1"/>
      <c r="B2461" s="65"/>
      <c r="C2461" s="67"/>
      <c r="E2461" s="1"/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1"/>
      <c r="Q2461" s="1"/>
      <c r="R2461" s="1"/>
      <c r="S2461" s="1"/>
      <c r="T2461" s="1"/>
      <c r="U2461" s="1"/>
      <c r="V2461" s="1"/>
      <c r="W2461" s="1"/>
      <c r="X2461" s="1"/>
      <c r="Y2461" s="1"/>
      <c r="Z2461" s="1"/>
      <c r="AA2461" s="1"/>
      <c r="AB2461" s="1"/>
      <c r="AC2461" s="1"/>
      <c r="AD2461" s="1"/>
      <c r="AE2461" s="1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  <c r="FG2461" s="1"/>
      <c r="FH2461" s="1"/>
      <c r="FI2461" s="1"/>
      <c r="FJ2461" s="1"/>
      <c r="FK2461" s="1"/>
      <c r="FL2461" s="1"/>
      <c r="FM2461" s="1"/>
      <c r="FN2461" s="1"/>
      <c r="FO2461" s="1"/>
      <c r="FP2461" s="1"/>
      <c r="FQ2461" s="1"/>
      <c r="FR2461" s="1"/>
      <c r="FS2461" s="1"/>
      <c r="FT2461" s="1"/>
      <c r="FU2461" s="1"/>
      <c r="FV2461" s="1"/>
      <c r="FW2461" s="1"/>
      <c r="FX2461" s="1"/>
      <c r="FY2461" s="1"/>
      <c r="FZ2461" s="1"/>
      <c r="GA2461" s="1"/>
      <c r="GB2461" s="1"/>
      <c r="GC2461" s="1"/>
      <c r="GD2461" s="1"/>
      <c r="GE2461" s="1"/>
      <c r="GF2461" s="1"/>
      <c r="GG2461" s="1"/>
      <c r="GH2461" s="1"/>
      <c r="GI2461" s="1"/>
      <c r="GJ2461" s="1"/>
      <c r="GK2461" s="1"/>
      <c r="GL2461" s="1"/>
      <c r="GM2461" s="1"/>
      <c r="GN2461" s="1"/>
      <c r="GO2461" s="1"/>
      <c r="GP2461" s="1"/>
      <c r="GQ2461" s="1"/>
      <c r="GR2461" s="1"/>
      <c r="GS2461" s="1"/>
      <c r="GT2461" s="1"/>
      <c r="GU2461" s="1"/>
      <c r="GV2461" s="1"/>
      <c r="GW2461" s="1"/>
      <c r="GX2461" s="1"/>
      <c r="GY2461" s="1"/>
      <c r="GZ2461" s="1"/>
      <c r="HA2461" s="1"/>
      <c r="HB2461" s="1"/>
      <c r="HC2461" s="1"/>
      <c r="HD2461" s="1"/>
      <c r="HE2461" s="1"/>
      <c r="HF2461" s="1"/>
      <c r="HG2461" s="1"/>
      <c r="HH2461" s="1"/>
      <c r="HI2461" s="1"/>
      <c r="HJ2461" s="1"/>
      <c r="HK2461" s="1"/>
      <c r="HL2461" s="1"/>
      <c r="HM2461" s="1"/>
      <c r="HN2461" s="1"/>
      <c r="HO2461" s="1"/>
      <c r="HP2461" s="1"/>
      <c r="HQ2461" s="1"/>
      <c r="HR2461" s="1"/>
      <c r="HS2461" s="1"/>
      <c r="HT2461" s="1"/>
      <c r="HU2461" s="1"/>
      <c r="HV2461" s="1"/>
      <c r="HW2461" s="1"/>
      <c r="HX2461" s="1"/>
      <c r="HY2461" s="1"/>
      <c r="HZ2461" s="1"/>
      <c r="IA2461" s="1"/>
      <c r="IB2461" s="1"/>
      <c r="IC2461" s="1"/>
      <c r="ID2461" s="1"/>
      <c r="IE2461" s="1"/>
      <c r="IF2461" s="1"/>
      <c r="IG2461" s="1"/>
      <c r="IH2461" s="1"/>
      <c r="II2461" s="1"/>
      <c r="IJ2461" s="1"/>
      <c r="IK2461" s="1"/>
      <c r="IL2461" s="1"/>
      <c r="IM2461" s="1"/>
      <c r="IN2461" s="1"/>
      <c r="IO2461" s="1"/>
      <c r="IP2461" s="1"/>
    </row>
    <row r="2462" spans="1:250" s="68" customFormat="1">
      <c r="A2462" s="1"/>
      <c r="B2462" s="65"/>
      <c r="C2462" s="67"/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1"/>
      <c r="S2462" s="1"/>
      <c r="T2462" s="1"/>
      <c r="U2462" s="1"/>
      <c r="V2462" s="1"/>
      <c r="W2462" s="1"/>
      <c r="X2462" s="1"/>
      <c r="Y2462" s="1"/>
      <c r="Z2462" s="1"/>
      <c r="AA2462" s="1"/>
      <c r="AB2462" s="1"/>
      <c r="AC2462" s="1"/>
      <c r="AD2462" s="1"/>
      <c r="AE2462" s="1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  <c r="FG2462" s="1"/>
      <c r="FH2462" s="1"/>
      <c r="FI2462" s="1"/>
      <c r="FJ2462" s="1"/>
      <c r="FK2462" s="1"/>
      <c r="FL2462" s="1"/>
      <c r="FM2462" s="1"/>
      <c r="FN2462" s="1"/>
      <c r="FO2462" s="1"/>
      <c r="FP2462" s="1"/>
      <c r="FQ2462" s="1"/>
      <c r="FR2462" s="1"/>
      <c r="FS2462" s="1"/>
      <c r="FT2462" s="1"/>
      <c r="FU2462" s="1"/>
      <c r="FV2462" s="1"/>
      <c r="FW2462" s="1"/>
      <c r="FX2462" s="1"/>
      <c r="FY2462" s="1"/>
      <c r="FZ2462" s="1"/>
      <c r="GA2462" s="1"/>
      <c r="GB2462" s="1"/>
      <c r="GC2462" s="1"/>
      <c r="GD2462" s="1"/>
      <c r="GE2462" s="1"/>
      <c r="GF2462" s="1"/>
      <c r="GG2462" s="1"/>
      <c r="GH2462" s="1"/>
      <c r="GI2462" s="1"/>
      <c r="GJ2462" s="1"/>
      <c r="GK2462" s="1"/>
      <c r="GL2462" s="1"/>
      <c r="GM2462" s="1"/>
      <c r="GN2462" s="1"/>
      <c r="GO2462" s="1"/>
      <c r="GP2462" s="1"/>
      <c r="GQ2462" s="1"/>
      <c r="GR2462" s="1"/>
      <c r="GS2462" s="1"/>
      <c r="GT2462" s="1"/>
      <c r="GU2462" s="1"/>
      <c r="GV2462" s="1"/>
      <c r="GW2462" s="1"/>
      <c r="GX2462" s="1"/>
      <c r="GY2462" s="1"/>
      <c r="GZ2462" s="1"/>
      <c r="HA2462" s="1"/>
      <c r="HB2462" s="1"/>
      <c r="HC2462" s="1"/>
      <c r="HD2462" s="1"/>
      <c r="HE2462" s="1"/>
      <c r="HF2462" s="1"/>
      <c r="HG2462" s="1"/>
      <c r="HH2462" s="1"/>
      <c r="HI2462" s="1"/>
      <c r="HJ2462" s="1"/>
      <c r="HK2462" s="1"/>
      <c r="HL2462" s="1"/>
      <c r="HM2462" s="1"/>
      <c r="HN2462" s="1"/>
      <c r="HO2462" s="1"/>
      <c r="HP2462" s="1"/>
      <c r="HQ2462" s="1"/>
      <c r="HR2462" s="1"/>
      <c r="HS2462" s="1"/>
      <c r="HT2462" s="1"/>
      <c r="HU2462" s="1"/>
      <c r="HV2462" s="1"/>
      <c r="HW2462" s="1"/>
      <c r="HX2462" s="1"/>
      <c r="HY2462" s="1"/>
      <c r="HZ2462" s="1"/>
      <c r="IA2462" s="1"/>
      <c r="IB2462" s="1"/>
      <c r="IC2462" s="1"/>
      <c r="ID2462" s="1"/>
      <c r="IE2462" s="1"/>
      <c r="IF2462" s="1"/>
      <c r="IG2462" s="1"/>
      <c r="IH2462" s="1"/>
      <c r="II2462" s="1"/>
      <c r="IJ2462" s="1"/>
      <c r="IK2462" s="1"/>
      <c r="IL2462" s="1"/>
      <c r="IM2462" s="1"/>
      <c r="IN2462" s="1"/>
      <c r="IO2462" s="1"/>
      <c r="IP2462" s="1"/>
    </row>
    <row r="2463" spans="1:250" s="68" customFormat="1">
      <c r="A2463" s="1"/>
      <c r="B2463" s="65"/>
      <c r="C2463" s="67"/>
      <c r="E2463" s="1"/>
      <c r="F2463" s="1"/>
      <c r="G2463" s="1"/>
      <c r="H2463" s="1"/>
      <c r="I2463" s="1"/>
      <c r="J2463" s="1"/>
      <c r="K2463" s="1"/>
      <c r="L2463" s="1"/>
      <c r="M2463" s="1"/>
      <c r="N2463" s="1"/>
      <c r="O2463" s="1"/>
      <c r="P2463" s="1"/>
      <c r="Q2463" s="1"/>
      <c r="R2463" s="1"/>
      <c r="S2463" s="1"/>
      <c r="T2463" s="1"/>
      <c r="U2463" s="1"/>
      <c r="V2463" s="1"/>
      <c r="W2463" s="1"/>
      <c r="X2463" s="1"/>
      <c r="Y2463" s="1"/>
      <c r="Z2463" s="1"/>
      <c r="AA2463" s="1"/>
      <c r="AB2463" s="1"/>
      <c r="AC2463" s="1"/>
      <c r="AD2463" s="1"/>
      <c r="AE2463" s="1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  <c r="FG2463" s="1"/>
      <c r="FH2463" s="1"/>
      <c r="FI2463" s="1"/>
      <c r="FJ2463" s="1"/>
      <c r="FK2463" s="1"/>
      <c r="FL2463" s="1"/>
      <c r="FM2463" s="1"/>
      <c r="FN2463" s="1"/>
      <c r="FO2463" s="1"/>
      <c r="FP2463" s="1"/>
      <c r="FQ2463" s="1"/>
      <c r="FR2463" s="1"/>
      <c r="FS2463" s="1"/>
      <c r="FT2463" s="1"/>
      <c r="FU2463" s="1"/>
      <c r="FV2463" s="1"/>
      <c r="FW2463" s="1"/>
      <c r="FX2463" s="1"/>
      <c r="FY2463" s="1"/>
      <c r="FZ2463" s="1"/>
      <c r="GA2463" s="1"/>
      <c r="GB2463" s="1"/>
      <c r="GC2463" s="1"/>
      <c r="GD2463" s="1"/>
      <c r="GE2463" s="1"/>
      <c r="GF2463" s="1"/>
      <c r="GG2463" s="1"/>
      <c r="GH2463" s="1"/>
      <c r="GI2463" s="1"/>
      <c r="GJ2463" s="1"/>
      <c r="GK2463" s="1"/>
      <c r="GL2463" s="1"/>
      <c r="GM2463" s="1"/>
      <c r="GN2463" s="1"/>
      <c r="GO2463" s="1"/>
      <c r="GP2463" s="1"/>
      <c r="GQ2463" s="1"/>
      <c r="GR2463" s="1"/>
      <c r="GS2463" s="1"/>
      <c r="GT2463" s="1"/>
      <c r="GU2463" s="1"/>
      <c r="GV2463" s="1"/>
      <c r="GW2463" s="1"/>
      <c r="GX2463" s="1"/>
      <c r="GY2463" s="1"/>
      <c r="GZ2463" s="1"/>
      <c r="HA2463" s="1"/>
      <c r="HB2463" s="1"/>
      <c r="HC2463" s="1"/>
      <c r="HD2463" s="1"/>
      <c r="HE2463" s="1"/>
      <c r="HF2463" s="1"/>
      <c r="HG2463" s="1"/>
      <c r="HH2463" s="1"/>
      <c r="HI2463" s="1"/>
      <c r="HJ2463" s="1"/>
      <c r="HK2463" s="1"/>
      <c r="HL2463" s="1"/>
      <c r="HM2463" s="1"/>
      <c r="HN2463" s="1"/>
      <c r="HO2463" s="1"/>
      <c r="HP2463" s="1"/>
      <c r="HQ2463" s="1"/>
      <c r="HR2463" s="1"/>
      <c r="HS2463" s="1"/>
      <c r="HT2463" s="1"/>
      <c r="HU2463" s="1"/>
      <c r="HV2463" s="1"/>
      <c r="HW2463" s="1"/>
      <c r="HX2463" s="1"/>
      <c r="HY2463" s="1"/>
      <c r="HZ2463" s="1"/>
      <c r="IA2463" s="1"/>
      <c r="IB2463" s="1"/>
      <c r="IC2463" s="1"/>
      <c r="ID2463" s="1"/>
      <c r="IE2463" s="1"/>
      <c r="IF2463" s="1"/>
      <c r="IG2463" s="1"/>
      <c r="IH2463" s="1"/>
      <c r="II2463" s="1"/>
      <c r="IJ2463" s="1"/>
      <c r="IK2463" s="1"/>
      <c r="IL2463" s="1"/>
      <c r="IM2463" s="1"/>
      <c r="IN2463" s="1"/>
      <c r="IO2463" s="1"/>
      <c r="IP2463" s="1"/>
    </row>
    <row r="2464" spans="1:250" s="68" customFormat="1">
      <c r="A2464" s="1"/>
      <c r="B2464" s="65"/>
      <c r="C2464" s="67"/>
      <c r="E2464" s="1"/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1"/>
      <c r="Q2464" s="1"/>
      <c r="R2464" s="1"/>
      <c r="S2464" s="1"/>
      <c r="T2464" s="1"/>
      <c r="U2464" s="1"/>
      <c r="V2464" s="1"/>
      <c r="W2464" s="1"/>
      <c r="X2464" s="1"/>
      <c r="Y2464" s="1"/>
      <c r="Z2464" s="1"/>
      <c r="AA2464" s="1"/>
      <c r="AB2464" s="1"/>
      <c r="AC2464" s="1"/>
      <c r="AD2464" s="1"/>
      <c r="AE2464" s="1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  <c r="FG2464" s="1"/>
      <c r="FH2464" s="1"/>
      <c r="FI2464" s="1"/>
      <c r="FJ2464" s="1"/>
      <c r="FK2464" s="1"/>
      <c r="FL2464" s="1"/>
      <c r="FM2464" s="1"/>
      <c r="FN2464" s="1"/>
      <c r="FO2464" s="1"/>
      <c r="FP2464" s="1"/>
      <c r="FQ2464" s="1"/>
      <c r="FR2464" s="1"/>
      <c r="FS2464" s="1"/>
      <c r="FT2464" s="1"/>
      <c r="FU2464" s="1"/>
      <c r="FV2464" s="1"/>
      <c r="FW2464" s="1"/>
      <c r="FX2464" s="1"/>
      <c r="FY2464" s="1"/>
      <c r="FZ2464" s="1"/>
      <c r="GA2464" s="1"/>
      <c r="GB2464" s="1"/>
      <c r="GC2464" s="1"/>
      <c r="GD2464" s="1"/>
      <c r="GE2464" s="1"/>
      <c r="GF2464" s="1"/>
      <c r="GG2464" s="1"/>
      <c r="GH2464" s="1"/>
      <c r="GI2464" s="1"/>
      <c r="GJ2464" s="1"/>
      <c r="GK2464" s="1"/>
      <c r="GL2464" s="1"/>
      <c r="GM2464" s="1"/>
      <c r="GN2464" s="1"/>
      <c r="GO2464" s="1"/>
      <c r="GP2464" s="1"/>
      <c r="GQ2464" s="1"/>
      <c r="GR2464" s="1"/>
      <c r="GS2464" s="1"/>
      <c r="GT2464" s="1"/>
      <c r="GU2464" s="1"/>
      <c r="GV2464" s="1"/>
      <c r="GW2464" s="1"/>
      <c r="GX2464" s="1"/>
      <c r="GY2464" s="1"/>
      <c r="GZ2464" s="1"/>
      <c r="HA2464" s="1"/>
      <c r="HB2464" s="1"/>
      <c r="HC2464" s="1"/>
      <c r="HD2464" s="1"/>
      <c r="HE2464" s="1"/>
      <c r="HF2464" s="1"/>
      <c r="HG2464" s="1"/>
      <c r="HH2464" s="1"/>
      <c r="HI2464" s="1"/>
      <c r="HJ2464" s="1"/>
      <c r="HK2464" s="1"/>
      <c r="HL2464" s="1"/>
      <c r="HM2464" s="1"/>
      <c r="HN2464" s="1"/>
      <c r="HO2464" s="1"/>
      <c r="HP2464" s="1"/>
      <c r="HQ2464" s="1"/>
      <c r="HR2464" s="1"/>
      <c r="HS2464" s="1"/>
      <c r="HT2464" s="1"/>
      <c r="HU2464" s="1"/>
      <c r="HV2464" s="1"/>
      <c r="HW2464" s="1"/>
      <c r="HX2464" s="1"/>
      <c r="HY2464" s="1"/>
      <c r="HZ2464" s="1"/>
      <c r="IA2464" s="1"/>
      <c r="IB2464" s="1"/>
      <c r="IC2464" s="1"/>
      <c r="ID2464" s="1"/>
      <c r="IE2464" s="1"/>
      <c r="IF2464" s="1"/>
      <c r="IG2464" s="1"/>
      <c r="IH2464" s="1"/>
      <c r="II2464" s="1"/>
      <c r="IJ2464" s="1"/>
      <c r="IK2464" s="1"/>
      <c r="IL2464" s="1"/>
      <c r="IM2464" s="1"/>
      <c r="IN2464" s="1"/>
      <c r="IO2464" s="1"/>
      <c r="IP2464" s="1"/>
    </row>
    <row r="2465" spans="1:250" s="68" customFormat="1">
      <c r="A2465" s="1"/>
      <c r="B2465" s="65"/>
      <c r="C2465" s="67"/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/>
      <c r="Q2465" s="1"/>
      <c r="R2465" s="1"/>
      <c r="S2465" s="1"/>
      <c r="T2465" s="1"/>
      <c r="U2465" s="1"/>
      <c r="V2465" s="1"/>
      <c r="W2465" s="1"/>
      <c r="X2465" s="1"/>
      <c r="Y2465" s="1"/>
      <c r="Z2465" s="1"/>
      <c r="AA2465" s="1"/>
      <c r="AB2465" s="1"/>
      <c r="AC2465" s="1"/>
      <c r="AD2465" s="1"/>
      <c r="AE2465" s="1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  <c r="FG2465" s="1"/>
      <c r="FH2465" s="1"/>
      <c r="FI2465" s="1"/>
      <c r="FJ2465" s="1"/>
      <c r="FK2465" s="1"/>
      <c r="FL2465" s="1"/>
      <c r="FM2465" s="1"/>
      <c r="FN2465" s="1"/>
      <c r="FO2465" s="1"/>
      <c r="FP2465" s="1"/>
      <c r="FQ2465" s="1"/>
      <c r="FR2465" s="1"/>
      <c r="FS2465" s="1"/>
      <c r="FT2465" s="1"/>
      <c r="FU2465" s="1"/>
      <c r="FV2465" s="1"/>
      <c r="FW2465" s="1"/>
      <c r="FX2465" s="1"/>
      <c r="FY2465" s="1"/>
      <c r="FZ2465" s="1"/>
      <c r="GA2465" s="1"/>
      <c r="GB2465" s="1"/>
      <c r="GC2465" s="1"/>
      <c r="GD2465" s="1"/>
      <c r="GE2465" s="1"/>
      <c r="GF2465" s="1"/>
      <c r="GG2465" s="1"/>
      <c r="GH2465" s="1"/>
      <c r="GI2465" s="1"/>
      <c r="GJ2465" s="1"/>
      <c r="GK2465" s="1"/>
      <c r="GL2465" s="1"/>
      <c r="GM2465" s="1"/>
      <c r="GN2465" s="1"/>
      <c r="GO2465" s="1"/>
      <c r="GP2465" s="1"/>
      <c r="GQ2465" s="1"/>
      <c r="GR2465" s="1"/>
      <c r="GS2465" s="1"/>
      <c r="GT2465" s="1"/>
      <c r="GU2465" s="1"/>
      <c r="GV2465" s="1"/>
      <c r="GW2465" s="1"/>
      <c r="GX2465" s="1"/>
      <c r="GY2465" s="1"/>
      <c r="GZ2465" s="1"/>
      <c r="HA2465" s="1"/>
      <c r="HB2465" s="1"/>
      <c r="HC2465" s="1"/>
      <c r="HD2465" s="1"/>
      <c r="HE2465" s="1"/>
      <c r="HF2465" s="1"/>
      <c r="HG2465" s="1"/>
      <c r="HH2465" s="1"/>
      <c r="HI2465" s="1"/>
      <c r="HJ2465" s="1"/>
      <c r="HK2465" s="1"/>
      <c r="HL2465" s="1"/>
      <c r="HM2465" s="1"/>
      <c r="HN2465" s="1"/>
      <c r="HO2465" s="1"/>
      <c r="HP2465" s="1"/>
      <c r="HQ2465" s="1"/>
      <c r="HR2465" s="1"/>
      <c r="HS2465" s="1"/>
      <c r="HT2465" s="1"/>
      <c r="HU2465" s="1"/>
      <c r="HV2465" s="1"/>
      <c r="HW2465" s="1"/>
      <c r="HX2465" s="1"/>
      <c r="HY2465" s="1"/>
      <c r="HZ2465" s="1"/>
      <c r="IA2465" s="1"/>
      <c r="IB2465" s="1"/>
      <c r="IC2465" s="1"/>
      <c r="ID2465" s="1"/>
      <c r="IE2465" s="1"/>
      <c r="IF2465" s="1"/>
      <c r="IG2465" s="1"/>
      <c r="IH2465" s="1"/>
      <c r="II2465" s="1"/>
      <c r="IJ2465" s="1"/>
      <c r="IK2465" s="1"/>
      <c r="IL2465" s="1"/>
      <c r="IM2465" s="1"/>
      <c r="IN2465" s="1"/>
      <c r="IO2465" s="1"/>
      <c r="IP2465" s="1"/>
    </row>
    <row r="2466" spans="1:250" s="68" customFormat="1">
      <c r="A2466" s="1"/>
      <c r="B2466" s="65"/>
      <c r="C2466" s="67"/>
      <c r="E2466" s="1"/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/>
      <c r="S2466" s="1"/>
      <c r="T2466" s="1"/>
      <c r="U2466" s="1"/>
      <c r="V2466" s="1"/>
      <c r="W2466" s="1"/>
      <c r="X2466" s="1"/>
      <c r="Y2466" s="1"/>
      <c r="Z2466" s="1"/>
      <c r="AA2466" s="1"/>
      <c r="AB2466" s="1"/>
      <c r="AC2466" s="1"/>
      <c r="AD2466" s="1"/>
      <c r="AE2466" s="1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  <c r="FG2466" s="1"/>
      <c r="FH2466" s="1"/>
      <c r="FI2466" s="1"/>
      <c r="FJ2466" s="1"/>
      <c r="FK2466" s="1"/>
      <c r="FL2466" s="1"/>
      <c r="FM2466" s="1"/>
      <c r="FN2466" s="1"/>
      <c r="FO2466" s="1"/>
      <c r="FP2466" s="1"/>
      <c r="FQ2466" s="1"/>
      <c r="FR2466" s="1"/>
      <c r="FS2466" s="1"/>
      <c r="FT2466" s="1"/>
      <c r="FU2466" s="1"/>
      <c r="FV2466" s="1"/>
      <c r="FW2466" s="1"/>
      <c r="FX2466" s="1"/>
      <c r="FY2466" s="1"/>
      <c r="FZ2466" s="1"/>
      <c r="GA2466" s="1"/>
      <c r="GB2466" s="1"/>
      <c r="GC2466" s="1"/>
      <c r="GD2466" s="1"/>
      <c r="GE2466" s="1"/>
      <c r="GF2466" s="1"/>
      <c r="GG2466" s="1"/>
      <c r="GH2466" s="1"/>
      <c r="GI2466" s="1"/>
      <c r="GJ2466" s="1"/>
      <c r="GK2466" s="1"/>
      <c r="GL2466" s="1"/>
      <c r="GM2466" s="1"/>
      <c r="GN2466" s="1"/>
      <c r="GO2466" s="1"/>
      <c r="GP2466" s="1"/>
      <c r="GQ2466" s="1"/>
      <c r="GR2466" s="1"/>
      <c r="GS2466" s="1"/>
      <c r="GT2466" s="1"/>
      <c r="GU2466" s="1"/>
      <c r="GV2466" s="1"/>
      <c r="GW2466" s="1"/>
      <c r="GX2466" s="1"/>
      <c r="GY2466" s="1"/>
      <c r="GZ2466" s="1"/>
      <c r="HA2466" s="1"/>
      <c r="HB2466" s="1"/>
      <c r="HC2466" s="1"/>
      <c r="HD2466" s="1"/>
      <c r="HE2466" s="1"/>
      <c r="HF2466" s="1"/>
      <c r="HG2466" s="1"/>
      <c r="HH2466" s="1"/>
      <c r="HI2466" s="1"/>
      <c r="HJ2466" s="1"/>
      <c r="HK2466" s="1"/>
      <c r="HL2466" s="1"/>
      <c r="HM2466" s="1"/>
      <c r="HN2466" s="1"/>
      <c r="HO2466" s="1"/>
      <c r="HP2466" s="1"/>
      <c r="HQ2466" s="1"/>
      <c r="HR2466" s="1"/>
      <c r="HS2466" s="1"/>
      <c r="HT2466" s="1"/>
      <c r="HU2466" s="1"/>
      <c r="HV2466" s="1"/>
      <c r="HW2466" s="1"/>
      <c r="HX2466" s="1"/>
      <c r="HY2466" s="1"/>
      <c r="HZ2466" s="1"/>
      <c r="IA2466" s="1"/>
      <c r="IB2466" s="1"/>
      <c r="IC2466" s="1"/>
      <c r="ID2466" s="1"/>
      <c r="IE2466" s="1"/>
      <c r="IF2466" s="1"/>
      <c r="IG2466" s="1"/>
      <c r="IH2466" s="1"/>
      <c r="II2466" s="1"/>
      <c r="IJ2466" s="1"/>
      <c r="IK2466" s="1"/>
      <c r="IL2466" s="1"/>
      <c r="IM2466" s="1"/>
      <c r="IN2466" s="1"/>
      <c r="IO2466" s="1"/>
      <c r="IP2466" s="1"/>
    </row>
    <row r="2467" spans="1:250" s="68" customFormat="1">
      <c r="A2467" s="1"/>
      <c r="B2467" s="65"/>
      <c r="C2467" s="67"/>
      <c r="E2467" s="1"/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/>
      <c r="Q2467" s="1"/>
      <c r="R2467" s="1"/>
      <c r="S2467" s="1"/>
      <c r="T2467" s="1"/>
      <c r="U2467" s="1"/>
      <c r="V2467" s="1"/>
      <c r="W2467" s="1"/>
      <c r="X2467" s="1"/>
      <c r="Y2467" s="1"/>
      <c r="Z2467" s="1"/>
      <c r="AA2467" s="1"/>
      <c r="AB2467" s="1"/>
      <c r="AC2467" s="1"/>
      <c r="AD2467" s="1"/>
      <c r="AE2467" s="1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  <c r="FG2467" s="1"/>
      <c r="FH2467" s="1"/>
      <c r="FI2467" s="1"/>
      <c r="FJ2467" s="1"/>
      <c r="FK2467" s="1"/>
      <c r="FL2467" s="1"/>
      <c r="FM2467" s="1"/>
      <c r="FN2467" s="1"/>
      <c r="FO2467" s="1"/>
      <c r="FP2467" s="1"/>
      <c r="FQ2467" s="1"/>
      <c r="FR2467" s="1"/>
      <c r="FS2467" s="1"/>
      <c r="FT2467" s="1"/>
      <c r="FU2467" s="1"/>
      <c r="FV2467" s="1"/>
      <c r="FW2467" s="1"/>
      <c r="FX2467" s="1"/>
      <c r="FY2467" s="1"/>
      <c r="FZ2467" s="1"/>
      <c r="GA2467" s="1"/>
      <c r="GB2467" s="1"/>
      <c r="GC2467" s="1"/>
      <c r="GD2467" s="1"/>
      <c r="GE2467" s="1"/>
      <c r="GF2467" s="1"/>
      <c r="GG2467" s="1"/>
      <c r="GH2467" s="1"/>
      <c r="GI2467" s="1"/>
      <c r="GJ2467" s="1"/>
      <c r="GK2467" s="1"/>
      <c r="GL2467" s="1"/>
      <c r="GM2467" s="1"/>
      <c r="GN2467" s="1"/>
      <c r="GO2467" s="1"/>
      <c r="GP2467" s="1"/>
      <c r="GQ2467" s="1"/>
      <c r="GR2467" s="1"/>
      <c r="GS2467" s="1"/>
      <c r="GT2467" s="1"/>
      <c r="GU2467" s="1"/>
      <c r="GV2467" s="1"/>
      <c r="GW2467" s="1"/>
      <c r="GX2467" s="1"/>
      <c r="GY2467" s="1"/>
      <c r="GZ2467" s="1"/>
      <c r="HA2467" s="1"/>
      <c r="HB2467" s="1"/>
      <c r="HC2467" s="1"/>
      <c r="HD2467" s="1"/>
      <c r="HE2467" s="1"/>
      <c r="HF2467" s="1"/>
      <c r="HG2467" s="1"/>
      <c r="HH2467" s="1"/>
      <c r="HI2467" s="1"/>
      <c r="HJ2467" s="1"/>
      <c r="HK2467" s="1"/>
      <c r="HL2467" s="1"/>
      <c r="HM2467" s="1"/>
      <c r="HN2467" s="1"/>
      <c r="HO2467" s="1"/>
      <c r="HP2467" s="1"/>
      <c r="HQ2467" s="1"/>
      <c r="HR2467" s="1"/>
      <c r="HS2467" s="1"/>
      <c r="HT2467" s="1"/>
      <c r="HU2467" s="1"/>
      <c r="HV2467" s="1"/>
      <c r="HW2467" s="1"/>
      <c r="HX2467" s="1"/>
      <c r="HY2467" s="1"/>
      <c r="HZ2467" s="1"/>
      <c r="IA2467" s="1"/>
      <c r="IB2467" s="1"/>
      <c r="IC2467" s="1"/>
      <c r="ID2467" s="1"/>
      <c r="IE2467" s="1"/>
      <c r="IF2467" s="1"/>
      <c r="IG2467" s="1"/>
      <c r="IH2467" s="1"/>
      <c r="II2467" s="1"/>
      <c r="IJ2467" s="1"/>
      <c r="IK2467" s="1"/>
      <c r="IL2467" s="1"/>
      <c r="IM2467" s="1"/>
      <c r="IN2467" s="1"/>
      <c r="IO2467" s="1"/>
      <c r="IP2467" s="1"/>
    </row>
    <row r="2468" spans="1:250" s="68" customFormat="1">
      <c r="A2468" s="1"/>
      <c r="B2468" s="65"/>
      <c r="C2468" s="67"/>
      <c r="E2468" s="1"/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/>
      <c r="S2468" s="1"/>
      <c r="T2468" s="1"/>
      <c r="U2468" s="1"/>
      <c r="V2468" s="1"/>
      <c r="W2468" s="1"/>
      <c r="X2468" s="1"/>
      <c r="Y2468" s="1"/>
      <c r="Z2468" s="1"/>
      <c r="AA2468" s="1"/>
      <c r="AB2468" s="1"/>
      <c r="AC2468" s="1"/>
      <c r="AD2468" s="1"/>
      <c r="AE2468" s="1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  <c r="FG2468" s="1"/>
      <c r="FH2468" s="1"/>
      <c r="FI2468" s="1"/>
      <c r="FJ2468" s="1"/>
      <c r="FK2468" s="1"/>
      <c r="FL2468" s="1"/>
      <c r="FM2468" s="1"/>
      <c r="FN2468" s="1"/>
      <c r="FO2468" s="1"/>
      <c r="FP2468" s="1"/>
      <c r="FQ2468" s="1"/>
      <c r="FR2468" s="1"/>
      <c r="FS2468" s="1"/>
      <c r="FT2468" s="1"/>
      <c r="FU2468" s="1"/>
      <c r="FV2468" s="1"/>
      <c r="FW2468" s="1"/>
      <c r="FX2468" s="1"/>
      <c r="FY2468" s="1"/>
      <c r="FZ2468" s="1"/>
      <c r="GA2468" s="1"/>
      <c r="GB2468" s="1"/>
      <c r="GC2468" s="1"/>
      <c r="GD2468" s="1"/>
      <c r="GE2468" s="1"/>
      <c r="GF2468" s="1"/>
      <c r="GG2468" s="1"/>
      <c r="GH2468" s="1"/>
      <c r="GI2468" s="1"/>
      <c r="GJ2468" s="1"/>
      <c r="GK2468" s="1"/>
      <c r="GL2468" s="1"/>
      <c r="GM2468" s="1"/>
      <c r="GN2468" s="1"/>
      <c r="GO2468" s="1"/>
      <c r="GP2468" s="1"/>
      <c r="GQ2468" s="1"/>
      <c r="GR2468" s="1"/>
      <c r="GS2468" s="1"/>
      <c r="GT2468" s="1"/>
      <c r="GU2468" s="1"/>
      <c r="GV2468" s="1"/>
      <c r="GW2468" s="1"/>
      <c r="GX2468" s="1"/>
      <c r="GY2468" s="1"/>
      <c r="GZ2468" s="1"/>
      <c r="HA2468" s="1"/>
      <c r="HB2468" s="1"/>
      <c r="HC2468" s="1"/>
      <c r="HD2468" s="1"/>
      <c r="HE2468" s="1"/>
      <c r="HF2468" s="1"/>
      <c r="HG2468" s="1"/>
      <c r="HH2468" s="1"/>
      <c r="HI2468" s="1"/>
      <c r="HJ2468" s="1"/>
      <c r="HK2468" s="1"/>
      <c r="HL2468" s="1"/>
      <c r="HM2468" s="1"/>
      <c r="HN2468" s="1"/>
      <c r="HO2468" s="1"/>
      <c r="HP2468" s="1"/>
      <c r="HQ2468" s="1"/>
      <c r="HR2468" s="1"/>
      <c r="HS2468" s="1"/>
      <c r="HT2468" s="1"/>
      <c r="HU2468" s="1"/>
      <c r="HV2468" s="1"/>
      <c r="HW2468" s="1"/>
      <c r="HX2468" s="1"/>
      <c r="HY2468" s="1"/>
      <c r="HZ2468" s="1"/>
      <c r="IA2468" s="1"/>
      <c r="IB2468" s="1"/>
      <c r="IC2468" s="1"/>
      <c r="ID2468" s="1"/>
      <c r="IE2468" s="1"/>
      <c r="IF2468" s="1"/>
      <c r="IG2468" s="1"/>
      <c r="IH2468" s="1"/>
      <c r="II2468" s="1"/>
      <c r="IJ2468" s="1"/>
      <c r="IK2468" s="1"/>
      <c r="IL2468" s="1"/>
      <c r="IM2468" s="1"/>
      <c r="IN2468" s="1"/>
      <c r="IO2468" s="1"/>
      <c r="IP2468" s="1"/>
    </row>
    <row r="2469" spans="1:250" s="68" customFormat="1">
      <c r="A2469" s="1"/>
      <c r="B2469" s="65"/>
      <c r="C2469" s="67"/>
      <c r="E2469" s="1"/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1"/>
      <c r="S2469" s="1"/>
      <c r="T2469" s="1"/>
      <c r="U2469" s="1"/>
      <c r="V2469" s="1"/>
      <c r="W2469" s="1"/>
      <c r="X2469" s="1"/>
      <c r="Y2469" s="1"/>
      <c r="Z2469" s="1"/>
      <c r="AA2469" s="1"/>
      <c r="AB2469" s="1"/>
      <c r="AC2469" s="1"/>
      <c r="AD2469" s="1"/>
      <c r="AE2469" s="1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  <c r="FH2469" s="1"/>
      <c r="FI2469" s="1"/>
      <c r="FJ2469" s="1"/>
      <c r="FK2469" s="1"/>
      <c r="FL2469" s="1"/>
      <c r="FM2469" s="1"/>
      <c r="FN2469" s="1"/>
      <c r="FO2469" s="1"/>
      <c r="FP2469" s="1"/>
      <c r="FQ2469" s="1"/>
      <c r="FR2469" s="1"/>
      <c r="FS2469" s="1"/>
      <c r="FT2469" s="1"/>
      <c r="FU2469" s="1"/>
      <c r="FV2469" s="1"/>
      <c r="FW2469" s="1"/>
      <c r="FX2469" s="1"/>
      <c r="FY2469" s="1"/>
      <c r="FZ2469" s="1"/>
      <c r="GA2469" s="1"/>
      <c r="GB2469" s="1"/>
      <c r="GC2469" s="1"/>
      <c r="GD2469" s="1"/>
      <c r="GE2469" s="1"/>
      <c r="GF2469" s="1"/>
      <c r="GG2469" s="1"/>
      <c r="GH2469" s="1"/>
      <c r="GI2469" s="1"/>
      <c r="GJ2469" s="1"/>
      <c r="GK2469" s="1"/>
      <c r="GL2469" s="1"/>
      <c r="GM2469" s="1"/>
      <c r="GN2469" s="1"/>
      <c r="GO2469" s="1"/>
      <c r="GP2469" s="1"/>
      <c r="GQ2469" s="1"/>
      <c r="GR2469" s="1"/>
      <c r="GS2469" s="1"/>
      <c r="GT2469" s="1"/>
      <c r="GU2469" s="1"/>
      <c r="GV2469" s="1"/>
      <c r="GW2469" s="1"/>
      <c r="GX2469" s="1"/>
      <c r="GY2469" s="1"/>
      <c r="GZ2469" s="1"/>
      <c r="HA2469" s="1"/>
      <c r="HB2469" s="1"/>
      <c r="HC2469" s="1"/>
      <c r="HD2469" s="1"/>
      <c r="HE2469" s="1"/>
      <c r="HF2469" s="1"/>
      <c r="HG2469" s="1"/>
      <c r="HH2469" s="1"/>
      <c r="HI2469" s="1"/>
      <c r="HJ2469" s="1"/>
      <c r="HK2469" s="1"/>
      <c r="HL2469" s="1"/>
      <c r="HM2469" s="1"/>
      <c r="HN2469" s="1"/>
      <c r="HO2469" s="1"/>
      <c r="HP2469" s="1"/>
      <c r="HQ2469" s="1"/>
      <c r="HR2469" s="1"/>
      <c r="HS2469" s="1"/>
      <c r="HT2469" s="1"/>
      <c r="HU2469" s="1"/>
      <c r="HV2469" s="1"/>
      <c r="HW2469" s="1"/>
      <c r="HX2469" s="1"/>
      <c r="HY2469" s="1"/>
      <c r="HZ2469" s="1"/>
      <c r="IA2469" s="1"/>
      <c r="IB2469" s="1"/>
      <c r="IC2469" s="1"/>
      <c r="ID2469" s="1"/>
      <c r="IE2469" s="1"/>
      <c r="IF2469" s="1"/>
      <c r="IG2469" s="1"/>
      <c r="IH2469" s="1"/>
      <c r="II2469" s="1"/>
      <c r="IJ2469" s="1"/>
      <c r="IK2469" s="1"/>
      <c r="IL2469" s="1"/>
      <c r="IM2469" s="1"/>
      <c r="IN2469" s="1"/>
      <c r="IO2469" s="1"/>
      <c r="IP2469" s="1"/>
    </row>
    <row r="2470" spans="1:250" s="68" customFormat="1">
      <c r="A2470" s="1"/>
      <c r="B2470" s="65"/>
      <c r="C2470" s="67"/>
      <c r="E2470" s="1"/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1"/>
      <c r="S2470" s="1"/>
      <c r="T2470" s="1"/>
      <c r="U2470" s="1"/>
      <c r="V2470" s="1"/>
      <c r="W2470" s="1"/>
      <c r="X2470" s="1"/>
      <c r="Y2470" s="1"/>
      <c r="Z2470" s="1"/>
      <c r="AA2470" s="1"/>
      <c r="AB2470" s="1"/>
      <c r="AC2470" s="1"/>
      <c r="AD2470" s="1"/>
      <c r="AE2470" s="1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  <c r="FG2470" s="1"/>
      <c r="FH2470" s="1"/>
      <c r="FI2470" s="1"/>
      <c r="FJ2470" s="1"/>
      <c r="FK2470" s="1"/>
      <c r="FL2470" s="1"/>
      <c r="FM2470" s="1"/>
      <c r="FN2470" s="1"/>
      <c r="FO2470" s="1"/>
      <c r="FP2470" s="1"/>
      <c r="FQ2470" s="1"/>
      <c r="FR2470" s="1"/>
      <c r="FS2470" s="1"/>
      <c r="FT2470" s="1"/>
      <c r="FU2470" s="1"/>
      <c r="FV2470" s="1"/>
      <c r="FW2470" s="1"/>
      <c r="FX2470" s="1"/>
      <c r="FY2470" s="1"/>
      <c r="FZ2470" s="1"/>
      <c r="GA2470" s="1"/>
      <c r="GB2470" s="1"/>
      <c r="GC2470" s="1"/>
      <c r="GD2470" s="1"/>
      <c r="GE2470" s="1"/>
      <c r="GF2470" s="1"/>
      <c r="GG2470" s="1"/>
      <c r="GH2470" s="1"/>
      <c r="GI2470" s="1"/>
      <c r="GJ2470" s="1"/>
      <c r="GK2470" s="1"/>
      <c r="GL2470" s="1"/>
      <c r="GM2470" s="1"/>
      <c r="GN2470" s="1"/>
      <c r="GO2470" s="1"/>
      <c r="GP2470" s="1"/>
      <c r="GQ2470" s="1"/>
      <c r="GR2470" s="1"/>
      <c r="GS2470" s="1"/>
      <c r="GT2470" s="1"/>
      <c r="GU2470" s="1"/>
      <c r="GV2470" s="1"/>
      <c r="GW2470" s="1"/>
      <c r="GX2470" s="1"/>
      <c r="GY2470" s="1"/>
      <c r="GZ2470" s="1"/>
      <c r="HA2470" s="1"/>
      <c r="HB2470" s="1"/>
      <c r="HC2470" s="1"/>
      <c r="HD2470" s="1"/>
      <c r="HE2470" s="1"/>
      <c r="HF2470" s="1"/>
      <c r="HG2470" s="1"/>
      <c r="HH2470" s="1"/>
      <c r="HI2470" s="1"/>
      <c r="HJ2470" s="1"/>
      <c r="HK2470" s="1"/>
      <c r="HL2470" s="1"/>
      <c r="HM2470" s="1"/>
      <c r="HN2470" s="1"/>
      <c r="HO2470" s="1"/>
      <c r="HP2470" s="1"/>
      <c r="HQ2470" s="1"/>
      <c r="HR2470" s="1"/>
      <c r="HS2470" s="1"/>
      <c r="HT2470" s="1"/>
      <c r="HU2470" s="1"/>
      <c r="HV2470" s="1"/>
      <c r="HW2470" s="1"/>
      <c r="HX2470" s="1"/>
      <c r="HY2470" s="1"/>
      <c r="HZ2470" s="1"/>
      <c r="IA2470" s="1"/>
      <c r="IB2470" s="1"/>
      <c r="IC2470" s="1"/>
      <c r="ID2470" s="1"/>
      <c r="IE2470" s="1"/>
      <c r="IF2470" s="1"/>
      <c r="IG2470" s="1"/>
      <c r="IH2470" s="1"/>
      <c r="II2470" s="1"/>
      <c r="IJ2470" s="1"/>
      <c r="IK2470" s="1"/>
      <c r="IL2470" s="1"/>
      <c r="IM2470" s="1"/>
      <c r="IN2470" s="1"/>
      <c r="IO2470" s="1"/>
      <c r="IP2470" s="1"/>
    </row>
    <row r="2471" spans="1:250" s="68" customFormat="1">
      <c r="A2471" s="1"/>
      <c r="B2471" s="65"/>
      <c r="C2471" s="67"/>
      <c r="E2471" s="1"/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1"/>
      <c r="Q2471" s="1"/>
      <c r="R2471" s="1"/>
      <c r="S2471" s="1"/>
      <c r="T2471" s="1"/>
      <c r="U2471" s="1"/>
      <c r="V2471" s="1"/>
      <c r="W2471" s="1"/>
      <c r="X2471" s="1"/>
      <c r="Y2471" s="1"/>
      <c r="Z2471" s="1"/>
      <c r="AA2471" s="1"/>
      <c r="AB2471" s="1"/>
      <c r="AC2471" s="1"/>
      <c r="AD2471" s="1"/>
      <c r="AE2471" s="1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  <c r="FG2471" s="1"/>
      <c r="FH2471" s="1"/>
      <c r="FI2471" s="1"/>
      <c r="FJ2471" s="1"/>
      <c r="FK2471" s="1"/>
      <c r="FL2471" s="1"/>
      <c r="FM2471" s="1"/>
      <c r="FN2471" s="1"/>
      <c r="FO2471" s="1"/>
      <c r="FP2471" s="1"/>
      <c r="FQ2471" s="1"/>
      <c r="FR2471" s="1"/>
      <c r="FS2471" s="1"/>
      <c r="FT2471" s="1"/>
      <c r="FU2471" s="1"/>
      <c r="FV2471" s="1"/>
      <c r="FW2471" s="1"/>
      <c r="FX2471" s="1"/>
      <c r="FY2471" s="1"/>
      <c r="FZ2471" s="1"/>
      <c r="GA2471" s="1"/>
      <c r="GB2471" s="1"/>
      <c r="GC2471" s="1"/>
      <c r="GD2471" s="1"/>
      <c r="GE2471" s="1"/>
      <c r="GF2471" s="1"/>
      <c r="GG2471" s="1"/>
      <c r="GH2471" s="1"/>
      <c r="GI2471" s="1"/>
      <c r="GJ2471" s="1"/>
      <c r="GK2471" s="1"/>
      <c r="GL2471" s="1"/>
      <c r="GM2471" s="1"/>
      <c r="GN2471" s="1"/>
      <c r="GO2471" s="1"/>
      <c r="GP2471" s="1"/>
      <c r="GQ2471" s="1"/>
      <c r="GR2471" s="1"/>
      <c r="GS2471" s="1"/>
      <c r="GT2471" s="1"/>
      <c r="GU2471" s="1"/>
      <c r="GV2471" s="1"/>
      <c r="GW2471" s="1"/>
      <c r="GX2471" s="1"/>
      <c r="GY2471" s="1"/>
      <c r="GZ2471" s="1"/>
      <c r="HA2471" s="1"/>
      <c r="HB2471" s="1"/>
      <c r="HC2471" s="1"/>
      <c r="HD2471" s="1"/>
      <c r="HE2471" s="1"/>
      <c r="HF2471" s="1"/>
      <c r="HG2471" s="1"/>
      <c r="HH2471" s="1"/>
      <c r="HI2471" s="1"/>
      <c r="HJ2471" s="1"/>
      <c r="HK2471" s="1"/>
      <c r="HL2471" s="1"/>
      <c r="HM2471" s="1"/>
      <c r="HN2471" s="1"/>
      <c r="HO2471" s="1"/>
      <c r="HP2471" s="1"/>
      <c r="HQ2471" s="1"/>
      <c r="HR2471" s="1"/>
      <c r="HS2471" s="1"/>
      <c r="HT2471" s="1"/>
      <c r="HU2471" s="1"/>
      <c r="HV2471" s="1"/>
      <c r="HW2471" s="1"/>
      <c r="HX2471" s="1"/>
      <c r="HY2471" s="1"/>
      <c r="HZ2471" s="1"/>
      <c r="IA2471" s="1"/>
      <c r="IB2471" s="1"/>
      <c r="IC2471" s="1"/>
      <c r="ID2471" s="1"/>
      <c r="IE2471" s="1"/>
      <c r="IF2471" s="1"/>
      <c r="IG2471" s="1"/>
      <c r="IH2471" s="1"/>
      <c r="II2471" s="1"/>
      <c r="IJ2471" s="1"/>
      <c r="IK2471" s="1"/>
      <c r="IL2471" s="1"/>
      <c r="IM2471" s="1"/>
      <c r="IN2471" s="1"/>
      <c r="IO2471" s="1"/>
      <c r="IP2471" s="1"/>
    </row>
    <row r="2472" spans="1:250" s="68" customFormat="1">
      <c r="A2472" s="1"/>
      <c r="B2472" s="65"/>
      <c r="C2472" s="67"/>
      <c r="E2472" s="1"/>
      <c r="F2472" s="1"/>
      <c r="G2472" s="1"/>
      <c r="H2472" s="1"/>
      <c r="I2472" s="1"/>
      <c r="J2472" s="1"/>
      <c r="K2472" s="1"/>
      <c r="L2472" s="1"/>
      <c r="M2472" s="1"/>
      <c r="N2472" s="1"/>
      <c r="O2472" s="1"/>
      <c r="P2472" s="1"/>
      <c r="Q2472" s="1"/>
      <c r="R2472" s="1"/>
      <c r="S2472" s="1"/>
      <c r="T2472" s="1"/>
      <c r="U2472" s="1"/>
      <c r="V2472" s="1"/>
      <c r="W2472" s="1"/>
      <c r="X2472" s="1"/>
      <c r="Y2472" s="1"/>
      <c r="Z2472" s="1"/>
      <c r="AA2472" s="1"/>
      <c r="AB2472" s="1"/>
      <c r="AC2472" s="1"/>
      <c r="AD2472" s="1"/>
      <c r="AE2472" s="1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  <c r="FH2472" s="1"/>
      <c r="FI2472" s="1"/>
      <c r="FJ2472" s="1"/>
      <c r="FK2472" s="1"/>
      <c r="FL2472" s="1"/>
      <c r="FM2472" s="1"/>
      <c r="FN2472" s="1"/>
      <c r="FO2472" s="1"/>
      <c r="FP2472" s="1"/>
      <c r="FQ2472" s="1"/>
      <c r="FR2472" s="1"/>
      <c r="FS2472" s="1"/>
      <c r="FT2472" s="1"/>
      <c r="FU2472" s="1"/>
      <c r="FV2472" s="1"/>
      <c r="FW2472" s="1"/>
      <c r="FX2472" s="1"/>
      <c r="FY2472" s="1"/>
      <c r="FZ2472" s="1"/>
      <c r="GA2472" s="1"/>
      <c r="GB2472" s="1"/>
      <c r="GC2472" s="1"/>
      <c r="GD2472" s="1"/>
      <c r="GE2472" s="1"/>
      <c r="GF2472" s="1"/>
      <c r="GG2472" s="1"/>
      <c r="GH2472" s="1"/>
      <c r="GI2472" s="1"/>
      <c r="GJ2472" s="1"/>
      <c r="GK2472" s="1"/>
      <c r="GL2472" s="1"/>
      <c r="GM2472" s="1"/>
      <c r="GN2472" s="1"/>
      <c r="GO2472" s="1"/>
      <c r="GP2472" s="1"/>
      <c r="GQ2472" s="1"/>
      <c r="GR2472" s="1"/>
      <c r="GS2472" s="1"/>
      <c r="GT2472" s="1"/>
      <c r="GU2472" s="1"/>
      <c r="GV2472" s="1"/>
      <c r="GW2472" s="1"/>
      <c r="GX2472" s="1"/>
      <c r="GY2472" s="1"/>
      <c r="GZ2472" s="1"/>
      <c r="HA2472" s="1"/>
      <c r="HB2472" s="1"/>
      <c r="HC2472" s="1"/>
      <c r="HD2472" s="1"/>
      <c r="HE2472" s="1"/>
      <c r="HF2472" s="1"/>
      <c r="HG2472" s="1"/>
      <c r="HH2472" s="1"/>
      <c r="HI2472" s="1"/>
      <c r="HJ2472" s="1"/>
      <c r="HK2472" s="1"/>
      <c r="HL2472" s="1"/>
      <c r="HM2472" s="1"/>
      <c r="HN2472" s="1"/>
      <c r="HO2472" s="1"/>
      <c r="HP2472" s="1"/>
      <c r="HQ2472" s="1"/>
      <c r="HR2472" s="1"/>
      <c r="HS2472" s="1"/>
      <c r="HT2472" s="1"/>
      <c r="HU2472" s="1"/>
      <c r="HV2472" s="1"/>
      <c r="HW2472" s="1"/>
      <c r="HX2472" s="1"/>
      <c r="HY2472" s="1"/>
      <c r="HZ2472" s="1"/>
      <c r="IA2472" s="1"/>
      <c r="IB2472" s="1"/>
      <c r="IC2472" s="1"/>
      <c r="ID2472" s="1"/>
      <c r="IE2472" s="1"/>
      <c r="IF2472" s="1"/>
      <c r="IG2472" s="1"/>
      <c r="IH2472" s="1"/>
      <c r="II2472" s="1"/>
      <c r="IJ2472" s="1"/>
      <c r="IK2472" s="1"/>
      <c r="IL2472" s="1"/>
      <c r="IM2472" s="1"/>
      <c r="IN2472" s="1"/>
      <c r="IO2472" s="1"/>
      <c r="IP2472" s="1"/>
    </row>
    <row r="2473" spans="1:250" s="68" customFormat="1">
      <c r="A2473" s="1"/>
      <c r="B2473" s="65"/>
      <c r="C2473" s="67"/>
      <c r="E2473" s="1"/>
      <c r="F2473" s="1"/>
      <c r="G2473" s="1"/>
      <c r="H2473" s="1"/>
      <c r="I2473" s="1"/>
      <c r="J2473" s="1"/>
      <c r="K2473" s="1"/>
      <c r="L2473" s="1"/>
      <c r="M2473" s="1"/>
      <c r="N2473" s="1"/>
      <c r="O2473" s="1"/>
      <c r="P2473" s="1"/>
      <c r="Q2473" s="1"/>
      <c r="R2473" s="1"/>
      <c r="S2473" s="1"/>
      <c r="T2473" s="1"/>
      <c r="U2473" s="1"/>
      <c r="V2473" s="1"/>
      <c r="W2473" s="1"/>
      <c r="X2473" s="1"/>
      <c r="Y2473" s="1"/>
      <c r="Z2473" s="1"/>
      <c r="AA2473" s="1"/>
      <c r="AB2473" s="1"/>
      <c r="AC2473" s="1"/>
      <c r="AD2473" s="1"/>
      <c r="AE2473" s="1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  <c r="FG2473" s="1"/>
      <c r="FH2473" s="1"/>
      <c r="FI2473" s="1"/>
      <c r="FJ2473" s="1"/>
      <c r="FK2473" s="1"/>
      <c r="FL2473" s="1"/>
      <c r="FM2473" s="1"/>
      <c r="FN2473" s="1"/>
      <c r="FO2473" s="1"/>
      <c r="FP2473" s="1"/>
      <c r="FQ2473" s="1"/>
      <c r="FR2473" s="1"/>
      <c r="FS2473" s="1"/>
      <c r="FT2473" s="1"/>
      <c r="FU2473" s="1"/>
      <c r="FV2473" s="1"/>
      <c r="FW2473" s="1"/>
      <c r="FX2473" s="1"/>
      <c r="FY2473" s="1"/>
      <c r="FZ2473" s="1"/>
      <c r="GA2473" s="1"/>
      <c r="GB2473" s="1"/>
      <c r="GC2473" s="1"/>
      <c r="GD2473" s="1"/>
      <c r="GE2473" s="1"/>
      <c r="GF2473" s="1"/>
      <c r="GG2473" s="1"/>
      <c r="GH2473" s="1"/>
      <c r="GI2473" s="1"/>
      <c r="GJ2473" s="1"/>
      <c r="GK2473" s="1"/>
      <c r="GL2473" s="1"/>
      <c r="GM2473" s="1"/>
      <c r="GN2473" s="1"/>
      <c r="GO2473" s="1"/>
      <c r="GP2473" s="1"/>
      <c r="GQ2473" s="1"/>
      <c r="GR2473" s="1"/>
      <c r="GS2473" s="1"/>
      <c r="GT2473" s="1"/>
      <c r="GU2473" s="1"/>
      <c r="GV2473" s="1"/>
      <c r="GW2473" s="1"/>
      <c r="GX2473" s="1"/>
      <c r="GY2473" s="1"/>
      <c r="GZ2473" s="1"/>
      <c r="HA2473" s="1"/>
      <c r="HB2473" s="1"/>
      <c r="HC2473" s="1"/>
      <c r="HD2473" s="1"/>
      <c r="HE2473" s="1"/>
      <c r="HF2473" s="1"/>
      <c r="HG2473" s="1"/>
      <c r="HH2473" s="1"/>
      <c r="HI2473" s="1"/>
      <c r="HJ2473" s="1"/>
      <c r="HK2473" s="1"/>
      <c r="HL2473" s="1"/>
      <c r="HM2473" s="1"/>
      <c r="HN2473" s="1"/>
      <c r="HO2473" s="1"/>
      <c r="HP2473" s="1"/>
      <c r="HQ2473" s="1"/>
      <c r="HR2473" s="1"/>
      <c r="HS2473" s="1"/>
      <c r="HT2473" s="1"/>
      <c r="HU2473" s="1"/>
      <c r="HV2473" s="1"/>
      <c r="HW2473" s="1"/>
      <c r="HX2473" s="1"/>
      <c r="HY2473" s="1"/>
      <c r="HZ2473" s="1"/>
      <c r="IA2473" s="1"/>
      <c r="IB2473" s="1"/>
      <c r="IC2473" s="1"/>
      <c r="ID2473" s="1"/>
      <c r="IE2473" s="1"/>
      <c r="IF2473" s="1"/>
      <c r="IG2473" s="1"/>
      <c r="IH2473" s="1"/>
      <c r="II2473" s="1"/>
      <c r="IJ2473" s="1"/>
      <c r="IK2473" s="1"/>
      <c r="IL2473" s="1"/>
      <c r="IM2473" s="1"/>
      <c r="IN2473" s="1"/>
      <c r="IO2473" s="1"/>
      <c r="IP2473" s="1"/>
    </row>
    <row r="2474" spans="1:250" s="68" customFormat="1">
      <c r="A2474" s="1"/>
      <c r="B2474" s="65"/>
      <c r="C2474" s="67"/>
      <c r="E2474" s="1"/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1"/>
      <c r="S2474" s="1"/>
      <c r="T2474" s="1"/>
      <c r="U2474" s="1"/>
      <c r="V2474" s="1"/>
      <c r="W2474" s="1"/>
      <c r="X2474" s="1"/>
      <c r="Y2474" s="1"/>
      <c r="Z2474" s="1"/>
      <c r="AA2474" s="1"/>
      <c r="AB2474" s="1"/>
      <c r="AC2474" s="1"/>
      <c r="AD2474" s="1"/>
      <c r="AE2474" s="1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  <c r="FG2474" s="1"/>
      <c r="FH2474" s="1"/>
      <c r="FI2474" s="1"/>
      <c r="FJ2474" s="1"/>
      <c r="FK2474" s="1"/>
      <c r="FL2474" s="1"/>
      <c r="FM2474" s="1"/>
      <c r="FN2474" s="1"/>
      <c r="FO2474" s="1"/>
      <c r="FP2474" s="1"/>
      <c r="FQ2474" s="1"/>
      <c r="FR2474" s="1"/>
      <c r="FS2474" s="1"/>
      <c r="FT2474" s="1"/>
      <c r="FU2474" s="1"/>
      <c r="FV2474" s="1"/>
      <c r="FW2474" s="1"/>
      <c r="FX2474" s="1"/>
      <c r="FY2474" s="1"/>
      <c r="FZ2474" s="1"/>
      <c r="GA2474" s="1"/>
      <c r="GB2474" s="1"/>
      <c r="GC2474" s="1"/>
      <c r="GD2474" s="1"/>
      <c r="GE2474" s="1"/>
      <c r="GF2474" s="1"/>
      <c r="GG2474" s="1"/>
      <c r="GH2474" s="1"/>
      <c r="GI2474" s="1"/>
      <c r="GJ2474" s="1"/>
      <c r="GK2474" s="1"/>
      <c r="GL2474" s="1"/>
      <c r="GM2474" s="1"/>
      <c r="GN2474" s="1"/>
      <c r="GO2474" s="1"/>
      <c r="GP2474" s="1"/>
      <c r="GQ2474" s="1"/>
      <c r="GR2474" s="1"/>
      <c r="GS2474" s="1"/>
      <c r="GT2474" s="1"/>
      <c r="GU2474" s="1"/>
      <c r="GV2474" s="1"/>
      <c r="GW2474" s="1"/>
      <c r="GX2474" s="1"/>
      <c r="GY2474" s="1"/>
      <c r="GZ2474" s="1"/>
      <c r="HA2474" s="1"/>
      <c r="HB2474" s="1"/>
      <c r="HC2474" s="1"/>
      <c r="HD2474" s="1"/>
      <c r="HE2474" s="1"/>
      <c r="HF2474" s="1"/>
      <c r="HG2474" s="1"/>
      <c r="HH2474" s="1"/>
      <c r="HI2474" s="1"/>
      <c r="HJ2474" s="1"/>
      <c r="HK2474" s="1"/>
      <c r="HL2474" s="1"/>
      <c r="HM2474" s="1"/>
      <c r="HN2474" s="1"/>
      <c r="HO2474" s="1"/>
      <c r="HP2474" s="1"/>
      <c r="HQ2474" s="1"/>
      <c r="HR2474" s="1"/>
      <c r="HS2474" s="1"/>
      <c r="HT2474" s="1"/>
      <c r="HU2474" s="1"/>
      <c r="HV2474" s="1"/>
      <c r="HW2474" s="1"/>
      <c r="HX2474" s="1"/>
      <c r="HY2474" s="1"/>
      <c r="HZ2474" s="1"/>
      <c r="IA2474" s="1"/>
      <c r="IB2474" s="1"/>
      <c r="IC2474" s="1"/>
      <c r="ID2474" s="1"/>
      <c r="IE2474" s="1"/>
      <c r="IF2474" s="1"/>
      <c r="IG2474" s="1"/>
      <c r="IH2474" s="1"/>
      <c r="II2474" s="1"/>
      <c r="IJ2474" s="1"/>
      <c r="IK2474" s="1"/>
      <c r="IL2474" s="1"/>
      <c r="IM2474" s="1"/>
      <c r="IN2474" s="1"/>
      <c r="IO2474" s="1"/>
      <c r="IP2474" s="1"/>
    </row>
    <row r="2475" spans="1:250" s="68" customFormat="1">
      <c r="A2475" s="1"/>
      <c r="B2475" s="65"/>
      <c r="C2475" s="67"/>
      <c r="E2475" s="1"/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1"/>
      <c r="Q2475" s="1"/>
      <c r="R2475" s="1"/>
      <c r="S2475" s="1"/>
      <c r="T2475" s="1"/>
      <c r="U2475" s="1"/>
      <c r="V2475" s="1"/>
      <c r="W2475" s="1"/>
      <c r="X2475" s="1"/>
      <c r="Y2475" s="1"/>
      <c r="Z2475" s="1"/>
      <c r="AA2475" s="1"/>
      <c r="AB2475" s="1"/>
      <c r="AC2475" s="1"/>
      <c r="AD2475" s="1"/>
      <c r="AE2475" s="1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  <c r="FG2475" s="1"/>
      <c r="FH2475" s="1"/>
      <c r="FI2475" s="1"/>
      <c r="FJ2475" s="1"/>
      <c r="FK2475" s="1"/>
      <c r="FL2475" s="1"/>
      <c r="FM2475" s="1"/>
      <c r="FN2475" s="1"/>
      <c r="FO2475" s="1"/>
      <c r="FP2475" s="1"/>
      <c r="FQ2475" s="1"/>
      <c r="FR2475" s="1"/>
      <c r="FS2475" s="1"/>
      <c r="FT2475" s="1"/>
      <c r="FU2475" s="1"/>
      <c r="FV2475" s="1"/>
      <c r="FW2475" s="1"/>
      <c r="FX2475" s="1"/>
      <c r="FY2475" s="1"/>
      <c r="FZ2475" s="1"/>
      <c r="GA2475" s="1"/>
      <c r="GB2475" s="1"/>
      <c r="GC2475" s="1"/>
      <c r="GD2475" s="1"/>
      <c r="GE2475" s="1"/>
      <c r="GF2475" s="1"/>
      <c r="GG2475" s="1"/>
      <c r="GH2475" s="1"/>
      <c r="GI2475" s="1"/>
      <c r="GJ2475" s="1"/>
      <c r="GK2475" s="1"/>
      <c r="GL2475" s="1"/>
      <c r="GM2475" s="1"/>
      <c r="GN2475" s="1"/>
      <c r="GO2475" s="1"/>
      <c r="GP2475" s="1"/>
      <c r="GQ2475" s="1"/>
      <c r="GR2475" s="1"/>
      <c r="GS2475" s="1"/>
      <c r="GT2475" s="1"/>
      <c r="GU2475" s="1"/>
      <c r="GV2475" s="1"/>
      <c r="GW2475" s="1"/>
      <c r="GX2475" s="1"/>
      <c r="GY2475" s="1"/>
      <c r="GZ2475" s="1"/>
      <c r="HA2475" s="1"/>
      <c r="HB2475" s="1"/>
      <c r="HC2475" s="1"/>
      <c r="HD2475" s="1"/>
      <c r="HE2475" s="1"/>
      <c r="HF2475" s="1"/>
      <c r="HG2475" s="1"/>
      <c r="HH2475" s="1"/>
      <c r="HI2475" s="1"/>
      <c r="HJ2475" s="1"/>
      <c r="HK2475" s="1"/>
      <c r="HL2475" s="1"/>
      <c r="HM2475" s="1"/>
      <c r="HN2475" s="1"/>
      <c r="HO2475" s="1"/>
      <c r="HP2475" s="1"/>
      <c r="HQ2475" s="1"/>
      <c r="HR2475" s="1"/>
      <c r="HS2475" s="1"/>
      <c r="HT2475" s="1"/>
      <c r="HU2475" s="1"/>
      <c r="HV2475" s="1"/>
      <c r="HW2475" s="1"/>
      <c r="HX2475" s="1"/>
      <c r="HY2475" s="1"/>
      <c r="HZ2475" s="1"/>
      <c r="IA2475" s="1"/>
      <c r="IB2475" s="1"/>
      <c r="IC2475" s="1"/>
      <c r="ID2475" s="1"/>
      <c r="IE2475" s="1"/>
      <c r="IF2475" s="1"/>
      <c r="IG2475" s="1"/>
      <c r="IH2475" s="1"/>
      <c r="II2475" s="1"/>
      <c r="IJ2475" s="1"/>
      <c r="IK2475" s="1"/>
      <c r="IL2475" s="1"/>
      <c r="IM2475" s="1"/>
      <c r="IN2475" s="1"/>
      <c r="IO2475" s="1"/>
      <c r="IP2475" s="1"/>
    </row>
    <row r="2476" spans="1:250" s="68" customFormat="1">
      <c r="A2476" s="1"/>
      <c r="B2476" s="65"/>
      <c r="C2476" s="67"/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/>
      <c r="S2476" s="1"/>
      <c r="T2476" s="1"/>
      <c r="U2476" s="1"/>
      <c r="V2476" s="1"/>
      <c r="W2476" s="1"/>
      <c r="X2476" s="1"/>
      <c r="Y2476" s="1"/>
      <c r="Z2476" s="1"/>
      <c r="AA2476" s="1"/>
      <c r="AB2476" s="1"/>
      <c r="AC2476" s="1"/>
      <c r="AD2476" s="1"/>
      <c r="AE2476" s="1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  <c r="FG2476" s="1"/>
      <c r="FH2476" s="1"/>
      <c r="FI2476" s="1"/>
      <c r="FJ2476" s="1"/>
      <c r="FK2476" s="1"/>
      <c r="FL2476" s="1"/>
      <c r="FM2476" s="1"/>
      <c r="FN2476" s="1"/>
      <c r="FO2476" s="1"/>
      <c r="FP2476" s="1"/>
      <c r="FQ2476" s="1"/>
      <c r="FR2476" s="1"/>
      <c r="FS2476" s="1"/>
      <c r="FT2476" s="1"/>
      <c r="FU2476" s="1"/>
      <c r="FV2476" s="1"/>
      <c r="FW2476" s="1"/>
      <c r="FX2476" s="1"/>
      <c r="FY2476" s="1"/>
      <c r="FZ2476" s="1"/>
      <c r="GA2476" s="1"/>
      <c r="GB2476" s="1"/>
      <c r="GC2476" s="1"/>
      <c r="GD2476" s="1"/>
      <c r="GE2476" s="1"/>
      <c r="GF2476" s="1"/>
      <c r="GG2476" s="1"/>
      <c r="GH2476" s="1"/>
      <c r="GI2476" s="1"/>
      <c r="GJ2476" s="1"/>
      <c r="GK2476" s="1"/>
      <c r="GL2476" s="1"/>
      <c r="GM2476" s="1"/>
      <c r="GN2476" s="1"/>
      <c r="GO2476" s="1"/>
      <c r="GP2476" s="1"/>
      <c r="GQ2476" s="1"/>
      <c r="GR2476" s="1"/>
      <c r="GS2476" s="1"/>
      <c r="GT2476" s="1"/>
      <c r="GU2476" s="1"/>
      <c r="GV2476" s="1"/>
      <c r="GW2476" s="1"/>
      <c r="GX2476" s="1"/>
      <c r="GY2476" s="1"/>
      <c r="GZ2476" s="1"/>
      <c r="HA2476" s="1"/>
      <c r="HB2476" s="1"/>
      <c r="HC2476" s="1"/>
      <c r="HD2476" s="1"/>
      <c r="HE2476" s="1"/>
      <c r="HF2476" s="1"/>
      <c r="HG2476" s="1"/>
      <c r="HH2476" s="1"/>
      <c r="HI2476" s="1"/>
      <c r="HJ2476" s="1"/>
      <c r="HK2476" s="1"/>
      <c r="HL2476" s="1"/>
      <c r="HM2476" s="1"/>
      <c r="HN2476" s="1"/>
      <c r="HO2476" s="1"/>
      <c r="HP2476" s="1"/>
      <c r="HQ2476" s="1"/>
      <c r="HR2476" s="1"/>
      <c r="HS2476" s="1"/>
      <c r="HT2476" s="1"/>
      <c r="HU2476" s="1"/>
      <c r="HV2476" s="1"/>
      <c r="HW2476" s="1"/>
      <c r="HX2476" s="1"/>
      <c r="HY2476" s="1"/>
      <c r="HZ2476" s="1"/>
      <c r="IA2476" s="1"/>
      <c r="IB2476" s="1"/>
      <c r="IC2476" s="1"/>
      <c r="ID2476" s="1"/>
      <c r="IE2476" s="1"/>
      <c r="IF2476" s="1"/>
      <c r="IG2476" s="1"/>
      <c r="IH2476" s="1"/>
      <c r="II2476" s="1"/>
      <c r="IJ2476" s="1"/>
      <c r="IK2476" s="1"/>
      <c r="IL2476" s="1"/>
      <c r="IM2476" s="1"/>
      <c r="IN2476" s="1"/>
      <c r="IO2476" s="1"/>
      <c r="IP2476" s="1"/>
    </row>
    <row r="2477" spans="1:250" s="68" customFormat="1">
      <c r="A2477" s="1"/>
      <c r="B2477" s="65"/>
      <c r="C2477" s="67"/>
      <c r="E2477" s="1"/>
      <c r="F2477" s="1"/>
      <c r="G2477" s="1"/>
      <c r="H2477" s="1"/>
      <c r="I2477" s="1"/>
      <c r="J2477" s="1"/>
      <c r="K2477" s="1"/>
      <c r="L2477" s="1"/>
      <c r="M2477" s="1"/>
      <c r="N2477" s="1"/>
      <c r="O2477" s="1"/>
      <c r="P2477" s="1"/>
      <c r="Q2477" s="1"/>
      <c r="R2477" s="1"/>
      <c r="S2477" s="1"/>
      <c r="T2477" s="1"/>
      <c r="U2477" s="1"/>
      <c r="V2477" s="1"/>
      <c r="W2477" s="1"/>
      <c r="X2477" s="1"/>
      <c r="Y2477" s="1"/>
      <c r="Z2477" s="1"/>
      <c r="AA2477" s="1"/>
      <c r="AB2477" s="1"/>
      <c r="AC2477" s="1"/>
      <c r="AD2477" s="1"/>
      <c r="AE2477" s="1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  <c r="FG2477" s="1"/>
      <c r="FH2477" s="1"/>
      <c r="FI2477" s="1"/>
      <c r="FJ2477" s="1"/>
      <c r="FK2477" s="1"/>
      <c r="FL2477" s="1"/>
      <c r="FM2477" s="1"/>
      <c r="FN2477" s="1"/>
      <c r="FO2477" s="1"/>
      <c r="FP2477" s="1"/>
      <c r="FQ2477" s="1"/>
      <c r="FR2477" s="1"/>
      <c r="FS2477" s="1"/>
      <c r="FT2477" s="1"/>
      <c r="FU2477" s="1"/>
      <c r="FV2477" s="1"/>
      <c r="FW2477" s="1"/>
      <c r="FX2477" s="1"/>
      <c r="FY2477" s="1"/>
      <c r="FZ2477" s="1"/>
      <c r="GA2477" s="1"/>
      <c r="GB2477" s="1"/>
      <c r="GC2477" s="1"/>
      <c r="GD2477" s="1"/>
      <c r="GE2477" s="1"/>
      <c r="GF2477" s="1"/>
      <c r="GG2477" s="1"/>
      <c r="GH2477" s="1"/>
      <c r="GI2477" s="1"/>
      <c r="GJ2477" s="1"/>
      <c r="GK2477" s="1"/>
      <c r="GL2477" s="1"/>
      <c r="GM2477" s="1"/>
      <c r="GN2477" s="1"/>
      <c r="GO2477" s="1"/>
      <c r="GP2477" s="1"/>
      <c r="GQ2477" s="1"/>
      <c r="GR2477" s="1"/>
      <c r="GS2477" s="1"/>
      <c r="GT2477" s="1"/>
      <c r="GU2477" s="1"/>
      <c r="GV2477" s="1"/>
      <c r="GW2477" s="1"/>
      <c r="GX2477" s="1"/>
      <c r="GY2477" s="1"/>
      <c r="GZ2477" s="1"/>
      <c r="HA2477" s="1"/>
      <c r="HB2477" s="1"/>
      <c r="HC2477" s="1"/>
      <c r="HD2477" s="1"/>
      <c r="HE2477" s="1"/>
      <c r="HF2477" s="1"/>
      <c r="HG2477" s="1"/>
      <c r="HH2477" s="1"/>
      <c r="HI2477" s="1"/>
      <c r="HJ2477" s="1"/>
      <c r="HK2477" s="1"/>
      <c r="HL2477" s="1"/>
      <c r="HM2477" s="1"/>
      <c r="HN2477" s="1"/>
      <c r="HO2477" s="1"/>
      <c r="HP2477" s="1"/>
      <c r="HQ2477" s="1"/>
      <c r="HR2477" s="1"/>
      <c r="HS2477" s="1"/>
      <c r="HT2477" s="1"/>
      <c r="HU2477" s="1"/>
      <c r="HV2477" s="1"/>
      <c r="HW2477" s="1"/>
      <c r="HX2477" s="1"/>
      <c r="HY2477" s="1"/>
      <c r="HZ2477" s="1"/>
      <c r="IA2477" s="1"/>
      <c r="IB2477" s="1"/>
      <c r="IC2477" s="1"/>
      <c r="ID2477" s="1"/>
      <c r="IE2477" s="1"/>
      <c r="IF2477" s="1"/>
      <c r="IG2477" s="1"/>
      <c r="IH2477" s="1"/>
      <c r="II2477" s="1"/>
      <c r="IJ2477" s="1"/>
      <c r="IK2477" s="1"/>
      <c r="IL2477" s="1"/>
      <c r="IM2477" s="1"/>
      <c r="IN2477" s="1"/>
      <c r="IO2477" s="1"/>
      <c r="IP2477" s="1"/>
    </row>
    <row r="2478" spans="1:250" s="68" customFormat="1">
      <c r="A2478" s="1"/>
      <c r="B2478" s="65"/>
      <c r="C2478" s="67"/>
      <c r="E2478" s="1"/>
      <c r="F2478" s="1"/>
      <c r="G2478" s="1"/>
      <c r="H2478" s="1"/>
      <c r="I2478" s="1"/>
      <c r="J2478" s="1"/>
      <c r="K2478" s="1"/>
      <c r="L2478" s="1"/>
      <c r="M2478" s="1"/>
      <c r="N2478" s="1"/>
      <c r="O2478" s="1"/>
      <c r="P2478" s="1"/>
      <c r="Q2478" s="1"/>
      <c r="R2478" s="1"/>
      <c r="S2478" s="1"/>
      <c r="T2478" s="1"/>
      <c r="U2478" s="1"/>
      <c r="V2478" s="1"/>
      <c r="W2478" s="1"/>
      <c r="X2478" s="1"/>
      <c r="Y2478" s="1"/>
      <c r="Z2478" s="1"/>
      <c r="AA2478" s="1"/>
      <c r="AB2478" s="1"/>
      <c r="AC2478" s="1"/>
      <c r="AD2478" s="1"/>
      <c r="AE2478" s="1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  <c r="FG2478" s="1"/>
      <c r="FH2478" s="1"/>
      <c r="FI2478" s="1"/>
      <c r="FJ2478" s="1"/>
      <c r="FK2478" s="1"/>
      <c r="FL2478" s="1"/>
      <c r="FM2478" s="1"/>
      <c r="FN2478" s="1"/>
      <c r="FO2478" s="1"/>
      <c r="FP2478" s="1"/>
      <c r="FQ2478" s="1"/>
      <c r="FR2478" s="1"/>
      <c r="FS2478" s="1"/>
      <c r="FT2478" s="1"/>
      <c r="FU2478" s="1"/>
      <c r="FV2478" s="1"/>
      <c r="FW2478" s="1"/>
      <c r="FX2478" s="1"/>
      <c r="FY2478" s="1"/>
      <c r="FZ2478" s="1"/>
      <c r="GA2478" s="1"/>
      <c r="GB2478" s="1"/>
      <c r="GC2478" s="1"/>
      <c r="GD2478" s="1"/>
      <c r="GE2478" s="1"/>
      <c r="GF2478" s="1"/>
      <c r="GG2478" s="1"/>
      <c r="GH2478" s="1"/>
      <c r="GI2478" s="1"/>
      <c r="GJ2478" s="1"/>
      <c r="GK2478" s="1"/>
      <c r="GL2478" s="1"/>
      <c r="GM2478" s="1"/>
      <c r="GN2478" s="1"/>
      <c r="GO2478" s="1"/>
      <c r="GP2478" s="1"/>
      <c r="GQ2478" s="1"/>
      <c r="GR2478" s="1"/>
      <c r="GS2478" s="1"/>
      <c r="GT2478" s="1"/>
      <c r="GU2478" s="1"/>
      <c r="GV2478" s="1"/>
      <c r="GW2478" s="1"/>
      <c r="GX2478" s="1"/>
      <c r="GY2478" s="1"/>
      <c r="GZ2478" s="1"/>
      <c r="HA2478" s="1"/>
      <c r="HB2478" s="1"/>
      <c r="HC2478" s="1"/>
      <c r="HD2478" s="1"/>
      <c r="HE2478" s="1"/>
      <c r="HF2478" s="1"/>
      <c r="HG2478" s="1"/>
      <c r="HH2478" s="1"/>
      <c r="HI2478" s="1"/>
      <c r="HJ2478" s="1"/>
      <c r="HK2478" s="1"/>
      <c r="HL2478" s="1"/>
      <c r="HM2478" s="1"/>
      <c r="HN2478" s="1"/>
      <c r="HO2478" s="1"/>
      <c r="HP2478" s="1"/>
      <c r="HQ2478" s="1"/>
      <c r="HR2478" s="1"/>
      <c r="HS2478" s="1"/>
      <c r="HT2478" s="1"/>
      <c r="HU2478" s="1"/>
      <c r="HV2478" s="1"/>
      <c r="HW2478" s="1"/>
      <c r="HX2478" s="1"/>
      <c r="HY2478" s="1"/>
      <c r="HZ2478" s="1"/>
      <c r="IA2478" s="1"/>
      <c r="IB2478" s="1"/>
      <c r="IC2478" s="1"/>
      <c r="ID2478" s="1"/>
      <c r="IE2478" s="1"/>
      <c r="IF2478" s="1"/>
      <c r="IG2478" s="1"/>
      <c r="IH2478" s="1"/>
      <c r="II2478" s="1"/>
      <c r="IJ2478" s="1"/>
      <c r="IK2478" s="1"/>
      <c r="IL2478" s="1"/>
      <c r="IM2478" s="1"/>
      <c r="IN2478" s="1"/>
      <c r="IO2478" s="1"/>
      <c r="IP2478" s="1"/>
    </row>
    <row r="2479" spans="1:250" s="68" customFormat="1">
      <c r="A2479" s="1"/>
      <c r="B2479" s="65"/>
      <c r="C2479" s="67"/>
      <c r="E2479" s="1"/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1"/>
      <c r="Q2479" s="1"/>
      <c r="R2479" s="1"/>
      <c r="S2479" s="1"/>
      <c r="T2479" s="1"/>
      <c r="U2479" s="1"/>
      <c r="V2479" s="1"/>
      <c r="W2479" s="1"/>
      <c r="X2479" s="1"/>
      <c r="Y2479" s="1"/>
      <c r="Z2479" s="1"/>
      <c r="AA2479" s="1"/>
      <c r="AB2479" s="1"/>
      <c r="AC2479" s="1"/>
      <c r="AD2479" s="1"/>
      <c r="AE2479" s="1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  <c r="FG2479" s="1"/>
      <c r="FH2479" s="1"/>
      <c r="FI2479" s="1"/>
      <c r="FJ2479" s="1"/>
      <c r="FK2479" s="1"/>
      <c r="FL2479" s="1"/>
      <c r="FM2479" s="1"/>
      <c r="FN2479" s="1"/>
      <c r="FO2479" s="1"/>
      <c r="FP2479" s="1"/>
      <c r="FQ2479" s="1"/>
      <c r="FR2479" s="1"/>
      <c r="FS2479" s="1"/>
      <c r="FT2479" s="1"/>
      <c r="FU2479" s="1"/>
      <c r="FV2479" s="1"/>
      <c r="FW2479" s="1"/>
      <c r="FX2479" s="1"/>
      <c r="FY2479" s="1"/>
      <c r="FZ2479" s="1"/>
      <c r="GA2479" s="1"/>
      <c r="GB2479" s="1"/>
      <c r="GC2479" s="1"/>
      <c r="GD2479" s="1"/>
      <c r="GE2479" s="1"/>
      <c r="GF2479" s="1"/>
      <c r="GG2479" s="1"/>
      <c r="GH2479" s="1"/>
      <c r="GI2479" s="1"/>
      <c r="GJ2479" s="1"/>
      <c r="GK2479" s="1"/>
      <c r="GL2479" s="1"/>
      <c r="GM2479" s="1"/>
      <c r="GN2479" s="1"/>
      <c r="GO2479" s="1"/>
      <c r="GP2479" s="1"/>
      <c r="GQ2479" s="1"/>
      <c r="GR2479" s="1"/>
      <c r="GS2479" s="1"/>
      <c r="GT2479" s="1"/>
      <c r="GU2479" s="1"/>
      <c r="GV2479" s="1"/>
      <c r="GW2479" s="1"/>
      <c r="GX2479" s="1"/>
      <c r="GY2479" s="1"/>
      <c r="GZ2479" s="1"/>
      <c r="HA2479" s="1"/>
      <c r="HB2479" s="1"/>
      <c r="HC2479" s="1"/>
      <c r="HD2479" s="1"/>
      <c r="HE2479" s="1"/>
      <c r="HF2479" s="1"/>
      <c r="HG2479" s="1"/>
      <c r="HH2479" s="1"/>
      <c r="HI2479" s="1"/>
      <c r="HJ2479" s="1"/>
      <c r="HK2479" s="1"/>
      <c r="HL2479" s="1"/>
      <c r="HM2479" s="1"/>
      <c r="HN2479" s="1"/>
      <c r="HO2479" s="1"/>
      <c r="HP2479" s="1"/>
      <c r="HQ2479" s="1"/>
      <c r="HR2479" s="1"/>
      <c r="HS2479" s="1"/>
      <c r="HT2479" s="1"/>
      <c r="HU2479" s="1"/>
      <c r="HV2479" s="1"/>
      <c r="HW2479" s="1"/>
      <c r="HX2479" s="1"/>
      <c r="HY2479" s="1"/>
      <c r="HZ2479" s="1"/>
      <c r="IA2479" s="1"/>
      <c r="IB2479" s="1"/>
      <c r="IC2479" s="1"/>
      <c r="ID2479" s="1"/>
      <c r="IE2479" s="1"/>
      <c r="IF2479" s="1"/>
      <c r="IG2479" s="1"/>
      <c r="IH2479" s="1"/>
      <c r="II2479" s="1"/>
      <c r="IJ2479" s="1"/>
      <c r="IK2479" s="1"/>
      <c r="IL2479" s="1"/>
      <c r="IM2479" s="1"/>
      <c r="IN2479" s="1"/>
      <c r="IO2479" s="1"/>
      <c r="IP2479" s="1"/>
    </row>
    <row r="2480" spans="1:250" s="68" customFormat="1">
      <c r="A2480" s="1"/>
      <c r="B2480" s="65"/>
      <c r="C2480" s="67"/>
      <c r="E2480" s="1"/>
      <c r="F2480" s="1"/>
      <c r="G2480" s="1"/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1"/>
      <c r="S2480" s="1"/>
      <c r="T2480" s="1"/>
      <c r="U2480" s="1"/>
      <c r="V2480" s="1"/>
      <c r="W2480" s="1"/>
      <c r="X2480" s="1"/>
      <c r="Y2480" s="1"/>
      <c r="Z2480" s="1"/>
      <c r="AA2480" s="1"/>
      <c r="AB2480" s="1"/>
      <c r="AC2480" s="1"/>
      <c r="AD2480" s="1"/>
      <c r="AE2480" s="1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  <c r="FH2480" s="1"/>
      <c r="FI2480" s="1"/>
      <c r="FJ2480" s="1"/>
      <c r="FK2480" s="1"/>
      <c r="FL2480" s="1"/>
      <c r="FM2480" s="1"/>
      <c r="FN2480" s="1"/>
      <c r="FO2480" s="1"/>
      <c r="FP2480" s="1"/>
      <c r="FQ2480" s="1"/>
      <c r="FR2480" s="1"/>
      <c r="FS2480" s="1"/>
      <c r="FT2480" s="1"/>
      <c r="FU2480" s="1"/>
      <c r="FV2480" s="1"/>
      <c r="FW2480" s="1"/>
      <c r="FX2480" s="1"/>
      <c r="FY2480" s="1"/>
      <c r="FZ2480" s="1"/>
      <c r="GA2480" s="1"/>
      <c r="GB2480" s="1"/>
      <c r="GC2480" s="1"/>
      <c r="GD2480" s="1"/>
      <c r="GE2480" s="1"/>
      <c r="GF2480" s="1"/>
      <c r="GG2480" s="1"/>
      <c r="GH2480" s="1"/>
      <c r="GI2480" s="1"/>
      <c r="GJ2480" s="1"/>
      <c r="GK2480" s="1"/>
      <c r="GL2480" s="1"/>
      <c r="GM2480" s="1"/>
      <c r="GN2480" s="1"/>
      <c r="GO2480" s="1"/>
      <c r="GP2480" s="1"/>
      <c r="GQ2480" s="1"/>
      <c r="GR2480" s="1"/>
      <c r="GS2480" s="1"/>
      <c r="GT2480" s="1"/>
      <c r="GU2480" s="1"/>
      <c r="GV2480" s="1"/>
      <c r="GW2480" s="1"/>
      <c r="GX2480" s="1"/>
      <c r="GY2480" s="1"/>
      <c r="GZ2480" s="1"/>
      <c r="HA2480" s="1"/>
      <c r="HB2480" s="1"/>
      <c r="HC2480" s="1"/>
      <c r="HD2480" s="1"/>
      <c r="HE2480" s="1"/>
      <c r="HF2480" s="1"/>
      <c r="HG2480" s="1"/>
      <c r="HH2480" s="1"/>
      <c r="HI2480" s="1"/>
      <c r="HJ2480" s="1"/>
      <c r="HK2480" s="1"/>
      <c r="HL2480" s="1"/>
      <c r="HM2480" s="1"/>
      <c r="HN2480" s="1"/>
      <c r="HO2480" s="1"/>
      <c r="HP2480" s="1"/>
      <c r="HQ2480" s="1"/>
      <c r="HR2480" s="1"/>
      <c r="HS2480" s="1"/>
      <c r="HT2480" s="1"/>
      <c r="HU2480" s="1"/>
      <c r="HV2480" s="1"/>
      <c r="HW2480" s="1"/>
      <c r="HX2480" s="1"/>
      <c r="HY2480" s="1"/>
      <c r="HZ2480" s="1"/>
      <c r="IA2480" s="1"/>
      <c r="IB2480" s="1"/>
      <c r="IC2480" s="1"/>
      <c r="ID2480" s="1"/>
      <c r="IE2480" s="1"/>
      <c r="IF2480" s="1"/>
      <c r="IG2480" s="1"/>
      <c r="IH2480" s="1"/>
      <c r="II2480" s="1"/>
      <c r="IJ2480" s="1"/>
      <c r="IK2480" s="1"/>
      <c r="IL2480" s="1"/>
      <c r="IM2480" s="1"/>
      <c r="IN2480" s="1"/>
      <c r="IO2480" s="1"/>
      <c r="IP2480" s="1"/>
    </row>
    <row r="2481" spans="1:250" s="68" customFormat="1">
      <c r="A2481" s="1"/>
      <c r="B2481" s="65"/>
      <c r="C2481" s="67"/>
      <c r="E2481" s="1"/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1"/>
      <c r="S2481" s="1"/>
      <c r="T2481" s="1"/>
      <c r="U2481" s="1"/>
      <c r="V2481" s="1"/>
      <c r="W2481" s="1"/>
      <c r="X2481" s="1"/>
      <c r="Y2481" s="1"/>
      <c r="Z2481" s="1"/>
      <c r="AA2481" s="1"/>
      <c r="AB2481" s="1"/>
      <c r="AC2481" s="1"/>
      <c r="AD2481" s="1"/>
      <c r="AE2481" s="1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  <c r="FH2481" s="1"/>
      <c r="FI2481" s="1"/>
      <c r="FJ2481" s="1"/>
      <c r="FK2481" s="1"/>
      <c r="FL2481" s="1"/>
      <c r="FM2481" s="1"/>
      <c r="FN2481" s="1"/>
      <c r="FO2481" s="1"/>
      <c r="FP2481" s="1"/>
      <c r="FQ2481" s="1"/>
      <c r="FR2481" s="1"/>
      <c r="FS2481" s="1"/>
      <c r="FT2481" s="1"/>
      <c r="FU2481" s="1"/>
      <c r="FV2481" s="1"/>
      <c r="FW2481" s="1"/>
      <c r="FX2481" s="1"/>
      <c r="FY2481" s="1"/>
      <c r="FZ2481" s="1"/>
      <c r="GA2481" s="1"/>
      <c r="GB2481" s="1"/>
      <c r="GC2481" s="1"/>
      <c r="GD2481" s="1"/>
      <c r="GE2481" s="1"/>
      <c r="GF2481" s="1"/>
      <c r="GG2481" s="1"/>
      <c r="GH2481" s="1"/>
      <c r="GI2481" s="1"/>
      <c r="GJ2481" s="1"/>
      <c r="GK2481" s="1"/>
      <c r="GL2481" s="1"/>
      <c r="GM2481" s="1"/>
      <c r="GN2481" s="1"/>
      <c r="GO2481" s="1"/>
      <c r="GP2481" s="1"/>
      <c r="GQ2481" s="1"/>
      <c r="GR2481" s="1"/>
      <c r="GS2481" s="1"/>
      <c r="GT2481" s="1"/>
      <c r="GU2481" s="1"/>
      <c r="GV2481" s="1"/>
      <c r="GW2481" s="1"/>
      <c r="GX2481" s="1"/>
      <c r="GY2481" s="1"/>
      <c r="GZ2481" s="1"/>
      <c r="HA2481" s="1"/>
      <c r="HB2481" s="1"/>
      <c r="HC2481" s="1"/>
      <c r="HD2481" s="1"/>
      <c r="HE2481" s="1"/>
      <c r="HF2481" s="1"/>
      <c r="HG2481" s="1"/>
      <c r="HH2481" s="1"/>
      <c r="HI2481" s="1"/>
      <c r="HJ2481" s="1"/>
      <c r="HK2481" s="1"/>
      <c r="HL2481" s="1"/>
      <c r="HM2481" s="1"/>
      <c r="HN2481" s="1"/>
      <c r="HO2481" s="1"/>
      <c r="HP2481" s="1"/>
      <c r="HQ2481" s="1"/>
      <c r="HR2481" s="1"/>
      <c r="HS2481" s="1"/>
      <c r="HT2481" s="1"/>
      <c r="HU2481" s="1"/>
      <c r="HV2481" s="1"/>
      <c r="HW2481" s="1"/>
      <c r="HX2481" s="1"/>
      <c r="HY2481" s="1"/>
      <c r="HZ2481" s="1"/>
      <c r="IA2481" s="1"/>
      <c r="IB2481" s="1"/>
      <c r="IC2481" s="1"/>
      <c r="ID2481" s="1"/>
      <c r="IE2481" s="1"/>
      <c r="IF2481" s="1"/>
      <c r="IG2481" s="1"/>
      <c r="IH2481" s="1"/>
      <c r="II2481" s="1"/>
      <c r="IJ2481" s="1"/>
      <c r="IK2481" s="1"/>
      <c r="IL2481" s="1"/>
      <c r="IM2481" s="1"/>
      <c r="IN2481" s="1"/>
      <c r="IO2481" s="1"/>
      <c r="IP2481" s="1"/>
    </row>
    <row r="2482" spans="1:250" s="68" customFormat="1">
      <c r="A2482" s="1"/>
      <c r="B2482" s="65"/>
      <c r="C2482" s="67"/>
      <c r="E2482" s="1"/>
      <c r="F2482" s="1"/>
      <c r="G2482" s="1"/>
      <c r="H2482" s="1"/>
      <c r="I2482" s="1"/>
      <c r="J2482" s="1"/>
      <c r="K2482" s="1"/>
      <c r="L2482" s="1"/>
      <c r="M2482" s="1"/>
      <c r="N2482" s="1"/>
      <c r="O2482" s="1"/>
      <c r="P2482" s="1"/>
      <c r="Q2482" s="1"/>
      <c r="R2482" s="1"/>
      <c r="S2482" s="1"/>
      <c r="T2482" s="1"/>
      <c r="U2482" s="1"/>
      <c r="V2482" s="1"/>
      <c r="W2482" s="1"/>
      <c r="X2482" s="1"/>
      <c r="Y2482" s="1"/>
      <c r="Z2482" s="1"/>
      <c r="AA2482" s="1"/>
      <c r="AB2482" s="1"/>
      <c r="AC2482" s="1"/>
      <c r="AD2482" s="1"/>
      <c r="AE2482" s="1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  <c r="FG2482" s="1"/>
      <c r="FH2482" s="1"/>
      <c r="FI2482" s="1"/>
      <c r="FJ2482" s="1"/>
      <c r="FK2482" s="1"/>
      <c r="FL2482" s="1"/>
      <c r="FM2482" s="1"/>
      <c r="FN2482" s="1"/>
      <c r="FO2482" s="1"/>
      <c r="FP2482" s="1"/>
      <c r="FQ2482" s="1"/>
      <c r="FR2482" s="1"/>
      <c r="FS2482" s="1"/>
      <c r="FT2482" s="1"/>
      <c r="FU2482" s="1"/>
      <c r="FV2482" s="1"/>
      <c r="FW2482" s="1"/>
      <c r="FX2482" s="1"/>
      <c r="FY2482" s="1"/>
      <c r="FZ2482" s="1"/>
      <c r="GA2482" s="1"/>
      <c r="GB2482" s="1"/>
      <c r="GC2482" s="1"/>
      <c r="GD2482" s="1"/>
      <c r="GE2482" s="1"/>
      <c r="GF2482" s="1"/>
      <c r="GG2482" s="1"/>
      <c r="GH2482" s="1"/>
      <c r="GI2482" s="1"/>
      <c r="GJ2482" s="1"/>
      <c r="GK2482" s="1"/>
      <c r="GL2482" s="1"/>
      <c r="GM2482" s="1"/>
      <c r="GN2482" s="1"/>
      <c r="GO2482" s="1"/>
      <c r="GP2482" s="1"/>
      <c r="GQ2482" s="1"/>
      <c r="GR2482" s="1"/>
      <c r="GS2482" s="1"/>
      <c r="GT2482" s="1"/>
      <c r="GU2482" s="1"/>
      <c r="GV2482" s="1"/>
      <c r="GW2482" s="1"/>
      <c r="GX2482" s="1"/>
      <c r="GY2482" s="1"/>
      <c r="GZ2482" s="1"/>
      <c r="HA2482" s="1"/>
      <c r="HB2482" s="1"/>
      <c r="HC2482" s="1"/>
      <c r="HD2482" s="1"/>
      <c r="HE2482" s="1"/>
      <c r="HF2482" s="1"/>
      <c r="HG2482" s="1"/>
      <c r="HH2482" s="1"/>
      <c r="HI2482" s="1"/>
      <c r="HJ2482" s="1"/>
      <c r="HK2482" s="1"/>
      <c r="HL2482" s="1"/>
      <c r="HM2482" s="1"/>
      <c r="HN2482" s="1"/>
      <c r="HO2482" s="1"/>
      <c r="HP2482" s="1"/>
      <c r="HQ2482" s="1"/>
      <c r="HR2482" s="1"/>
      <c r="HS2482" s="1"/>
      <c r="HT2482" s="1"/>
      <c r="HU2482" s="1"/>
      <c r="HV2482" s="1"/>
      <c r="HW2482" s="1"/>
      <c r="HX2482" s="1"/>
      <c r="HY2482" s="1"/>
      <c r="HZ2482" s="1"/>
      <c r="IA2482" s="1"/>
      <c r="IB2482" s="1"/>
      <c r="IC2482" s="1"/>
      <c r="ID2482" s="1"/>
      <c r="IE2482" s="1"/>
      <c r="IF2482" s="1"/>
      <c r="IG2482" s="1"/>
      <c r="IH2482" s="1"/>
      <c r="II2482" s="1"/>
      <c r="IJ2482" s="1"/>
      <c r="IK2482" s="1"/>
      <c r="IL2482" s="1"/>
      <c r="IM2482" s="1"/>
      <c r="IN2482" s="1"/>
      <c r="IO2482" s="1"/>
      <c r="IP2482" s="1"/>
    </row>
    <row r="2483" spans="1:250" s="68" customFormat="1">
      <c r="A2483" s="1"/>
      <c r="B2483" s="65"/>
      <c r="C2483" s="67"/>
      <c r="E2483" s="1"/>
      <c r="F2483" s="1"/>
      <c r="G2483" s="1"/>
      <c r="H2483" s="1"/>
      <c r="I2483" s="1"/>
      <c r="J2483" s="1"/>
      <c r="K2483" s="1"/>
      <c r="L2483" s="1"/>
      <c r="M2483" s="1"/>
      <c r="N2483" s="1"/>
      <c r="O2483" s="1"/>
      <c r="P2483" s="1"/>
      <c r="Q2483" s="1"/>
      <c r="R2483" s="1"/>
      <c r="S2483" s="1"/>
      <c r="T2483" s="1"/>
      <c r="U2483" s="1"/>
      <c r="V2483" s="1"/>
      <c r="W2483" s="1"/>
      <c r="X2483" s="1"/>
      <c r="Y2483" s="1"/>
      <c r="Z2483" s="1"/>
      <c r="AA2483" s="1"/>
      <c r="AB2483" s="1"/>
      <c r="AC2483" s="1"/>
      <c r="AD2483" s="1"/>
      <c r="AE2483" s="1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  <c r="FG2483" s="1"/>
      <c r="FH2483" s="1"/>
      <c r="FI2483" s="1"/>
      <c r="FJ2483" s="1"/>
      <c r="FK2483" s="1"/>
      <c r="FL2483" s="1"/>
      <c r="FM2483" s="1"/>
      <c r="FN2483" s="1"/>
      <c r="FO2483" s="1"/>
      <c r="FP2483" s="1"/>
      <c r="FQ2483" s="1"/>
      <c r="FR2483" s="1"/>
      <c r="FS2483" s="1"/>
      <c r="FT2483" s="1"/>
      <c r="FU2483" s="1"/>
      <c r="FV2483" s="1"/>
      <c r="FW2483" s="1"/>
      <c r="FX2483" s="1"/>
      <c r="FY2483" s="1"/>
      <c r="FZ2483" s="1"/>
      <c r="GA2483" s="1"/>
      <c r="GB2483" s="1"/>
      <c r="GC2483" s="1"/>
      <c r="GD2483" s="1"/>
      <c r="GE2483" s="1"/>
      <c r="GF2483" s="1"/>
      <c r="GG2483" s="1"/>
      <c r="GH2483" s="1"/>
      <c r="GI2483" s="1"/>
      <c r="GJ2483" s="1"/>
      <c r="GK2483" s="1"/>
      <c r="GL2483" s="1"/>
      <c r="GM2483" s="1"/>
      <c r="GN2483" s="1"/>
      <c r="GO2483" s="1"/>
      <c r="GP2483" s="1"/>
      <c r="GQ2483" s="1"/>
      <c r="GR2483" s="1"/>
      <c r="GS2483" s="1"/>
      <c r="GT2483" s="1"/>
      <c r="GU2483" s="1"/>
      <c r="GV2483" s="1"/>
      <c r="GW2483" s="1"/>
      <c r="GX2483" s="1"/>
      <c r="GY2483" s="1"/>
      <c r="GZ2483" s="1"/>
      <c r="HA2483" s="1"/>
      <c r="HB2483" s="1"/>
      <c r="HC2483" s="1"/>
      <c r="HD2483" s="1"/>
      <c r="HE2483" s="1"/>
      <c r="HF2483" s="1"/>
      <c r="HG2483" s="1"/>
      <c r="HH2483" s="1"/>
      <c r="HI2483" s="1"/>
      <c r="HJ2483" s="1"/>
      <c r="HK2483" s="1"/>
      <c r="HL2483" s="1"/>
      <c r="HM2483" s="1"/>
      <c r="HN2483" s="1"/>
      <c r="HO2483" s="1"/>
      <c r="HP2483" s="1"/>
      <c r="HQ2483" s="1"/>
      <c r="HR2483" s="1"/>
      <c r="HS2483" s="1"/>
      <c r="HT2483" s="1"/>
      <c r="HU2483" s="1"/>
      <c r="HV2483" s="1"/>
      <c r="HW2483" s="1"/>
      <c r="HX2483" s="1"/>
      <c r="HY2483" s="1"/>
      <c r="HZ2483" s="1"/>
      <c r="IA2483" s="1"/>
      <c r="IB2483" s="1"/>
      <c r="IC2483" s="1"/>
      <c r="ID2483" s="1"/>
      <c r="IE2483" s="1"/>
      <c r="IF2483" s="1"/>
      <c r="IG2483" s="1"/>
      <c r="IH2483" s="1"/>
      <c r="II2483" s="1"/>
      <c r="IJ2483" s="1"/>
      <c r="IK2483" s="1"/>
      <c r="IL2483" s="1"/>
      <c r="IM2483" s="1"/>
      <c r="IN2483" s="1"/>
      <c r="IO2483" s="1"/>
      <c r="IP2483" s="1"/>
    </row>
    <row r="2484" spans="1:250" s="68" customFormat="1">
      <c r="A2484" s="1"/>
      <c r="B2484" s="65"/>
      <c r="C2484" s="67"/>
      <c r="E2484" s="1"/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1"/>
      <c r="Q2484" s="1"/>
      <c r="R2484" s="1"/>
      <c r="S2484" s="1"/>
      <c r="T2484" s="1"/>
      <c r="U2484" s="1"/>
      <c r="V2484" s="1"/>
      <c r="W2484" s="1"/>
      <c r="X2484" s="1"/>
      <c r="Y2484" s="1"/>
      <c r="Z2484" s="1"/>
      <c r="AA2484" s="1"/>
      <c r="AB2484" s="1"/>
      <c r="AC2484" s="1"/>
      <c r="AD2484" s="1"/>
      <c r="AE2484" s="1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  <c r="FG2484" s="1"/>
      <c r="FH2484" s="1"/>
      <c r="FI2484" s="1"/>
      <c r="FJ2484" s="1"/>
      <c r="FK2484" s="1"/>
      <c r="FL2484" s="1"/>
      <c r="FM2484" s="1"/>
      <c r="FN2484" s="1"/>
      <c r="FO2484" s="1"/>
      <c r="FP2484" s="1"/>
      <c r="FQ2484" s="1"/>
      <c r="FR2484" s="1"/>
      <c r="FS2484" s="1"/>
      <c r="FT2484" s="1"/>
      <c r="FU2484" s="1"/>
      <c r="FV2484" s="1"/>
      <c r="FW2484" s="1"/>
      <c r="FX2484" s="1"/>
      <c r="FY2484" s="1"/>
      <c r="FZ2484" s="1"/>
      <c r="GA2484" s="1"/>
      <c r="GB2484" s="1"/>
      <c r="GC2484" s="1"/>
      <c r="GD2484" s="1"/>
      <c r="GE2484" s="1"/>
      <c r="GF2484" s="1"/>
      <c r="GG2484" s="1"/>
      <c r="GH2484" s="1"/>
      <c r="GI2484" s="1"/>
      <c r="GJ2484" s="1"/>
      <c r="GK2484" s="1"/>
      <c r="GL2484" s="1"/>
      <c r="GM2484" s="1"/>
      <c r="GN2484" s="1"/>
      <c r="GO2484" s="1"/>
      <c r="GP2484" s="1"/>
      <c r="GQ2484" s="1"/>
      <c r="GR2484" s="1"/>
      <c r="GS2484" s="1"/>
      <c r="GT2484" s="1"/>
      <c r="GU2484" s="1"/>
      <c r="GV2484" s="1"/>
      <c r="GW2484" s="1"/>
      <c r="GX2484" s="1"/>
      <c r="GY2484" s="1"/>
      <c r="GZ2484" s="1"/>
      <c r="HA2484" s="1"/>
      <c r="HB2484" s="1"/>
      <c r="HC2484" s="1"/>
      <c r="HD2484" s="1"/>
      <c r="HE2484" s="1"/>
      <c r="HF2484" s="1"/>
      <c r="HG2484" s="1"/>
      <c r="HH2484" s="1"/>
      <c r="HI2484" s="1"/>
      <c r="HJ2484" s="1"/>
      <c r="HK2484" s="1"/>
      <c r="HL2484" s="1"/>
      <c r="HM2484" s="1"/>
      <c r="HN2484" s="1"/>
      <c r="HO2484" s="1"/>
      <c r="HP2484" s="1"/>
      <c r="HQ2484" s="1"/>
      <c r="HR2484" s="1"/>
      <c r="HS2484" s="1"/>
      <c r="HT2484" s="1"/>
      <c r="HU2484" s="1"/>
      <c r="HV2484" s="1"/>
      <c r="HW2484" s="1"/>
      <c r="HX2484" s="1"/>
      <c r="HY2484" s="1"/>
      <c r="HZ2484" s="1"/>
      <c r="IA2484" s="1"/>
      <c r="IB2484" s="1"/>
      <c r="IC2484" s="1"/>
      <c r="ID2484" s="1"/>
      <c r="IE2484" s="1"/>
      <c r="IF2484" s="1"/>
      <c r="IG2484" s="1"/>
      <c r="IH2484" s="1"/>
      <c r="II2484" s="1"/>
      <c r="IJ2484" s="1"/>
      <c r="IK2484" s="1"/>
      <c r="IL2484" s="1"/>
      <c r="IM2484" s="1"/>
      <c r="IN2484" s="1"/>
      <c r="IO2484" s="1"/>
      <c r="IP2484" s="1"/>
    </row>
    <row r="2485" spans="1:250" s="68" customFormat="1">
      <c r="A2485" s="1"/>
      <c r="B2485" s="65"/>
      <c r="C2485" s="67"/>
      <c r="E2485" s="1"/>
      <c r="F2485" s="1"/>
      <c r="G2485" s="1"/>
      <c r="H2485" s="1"/>
      <c r="I2485" s="1"/>
      <c r="J2485" s="1"/>
      <c r="K2485" s="1"/>
      <c r="L2485" s="1"/>
      <c r="M2485" s="1"/>
      <c r="N2485" s="1"/>
      <c r="O2485" s="1"/>
      <c r="P2485" s="1"/>
      <c r="Q2485" s="1"/>
      <c r="R2485" s="1"/>
      <c r="S2485" s="1"/>
      <c r="T2485" s="1"/>
      <c r="U2485" s="1"/>
      <c r="V2485" s="1"/>
      <c r="W2485" s="1"/>
      <c r="X2485" s="1"/>
      <c r="Y2485" s="1"/>
      <c r="Z2485" s="1"/>
      <c r="AA2485" s="1"/>
      <c r="AB2485" s="1"/>
      <c r="AC2485" s="1"/>
      <c r="AD2485" s="1"/>
      <c r="AE2485" s="1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  <c r="FH2485" s="1"/>
      <c r="FI2485" s="1"/>
      <c r="FJ2485" s="1"/>
      <c r="FK2485" s="1"/>
      <c r="FL2485" s="1"/>
      <c r="FM2485" s="1"/>
      <c r="FN2485" s="1"/>
      <c r="FO2485" s="1"/>
      <c r="FP2485" s="1"/>
      <c r="FQ2485" s="1"/>
      <c r="FR2485" s="1"/>
      <c r="FS2485" s="1"/>
      <c r="FT2485" s="1"/>
      <c r="FU2485" s="1"/>
      <c r="FV2485" s="1"/>
      <c r="FW2485" s="1"/>
      <c r="FX2485" s="1"/>
      <c r="FY2485" s="1"/>
      <c r="FZ2485" s="1"/>
      <c r="GA2485" s="1"/>
      <c r="GB2485" s="1"/>
      <c r="GC2485" s="1"/>
      <c r="GD2485" s="1"/>
      <c r="GE2485" s="1"/>
      <c r="GF2485" s="1"/>
      <c r="GG2485" s="1"/>
      <c r="GH2485" s="1"/>
      <c r="GI2485" s="1"/>
      <c r="GJ2485" s="1"/>
      <c r="GK2485" s="1"/>
      <c r="GL2485" s="1"/>
      <c r="GM2485" s="1"/>
      <c r="GN2485" s="1"/>
      <c r="GO2485" s="1"/>
      <c r="GP2485" s="1"/>
      <c r="GQ2485" s="1"/>
      <c r="GR2485" s="1"/>
      <c r="GS2485" s="1"/>
      <c r="GT2485" s="1"/>
      <c r="GU2485" s="1"/>
      <c r="GV2485" s="1"/>
      <c r="GW2485" s="1"/>
      <c r="GX2485" s="1"/>
      <c r="GY2485" s="1"/>
      <c r="GZ2485" s="1"/>
      <c r="HA2485" s="1"/>
      <c r="HB2485" s="1"/>
      <c r="HC2485" s="1"/>
      <c r="HD2485" s="1"/>
      <c r="HE2485" s="1"/>
      <c r="HF2485" s="1"/>
      <c r="HG2485" s="1"/>
      <c r="HH2485" s="1"/>
      <c r="HI2485" s="1"/>
      <c r="HJ2485" s="1"/>
      <c r="HK2485" s="1"/>
      <c r="HL2485" s="1"/>
      <c r="HM2485" s="1"/>
      <c r="HN2485" s="1"/>
      <c r="HO2485" s="1"/>
      <c r="HP2485" s="1"/>
      <c r="HQ2485" s="1"/>
      <c r="HR2485" s="1"/>
      <c r="HS2485" s="1"/>
      <c r="HT2485" s="1"/>
      <c r="HU2485" s="1"/>
      <c r="HV2485" s="1"/>
      <c r="HW2485" s="1"/>
      <c r="HX2485" s="1"/>
      <c r="HY2485" s="1"/>
      <c r="HZ2485" s="1"/>
      <c r="IA2485" s="1"/>
      <c r="IB2485" s="1"/>
      <c r="IC2485" s="1"/>
      <c r="ID2485" s="1"/>
      <c r="IE2485" s="1"/>
      <c r="IF2485" s="1"/>
      <c r="IG2485" s="1"/>
      <c r="IH2485" s="1"/>
      <c r="II2485" s="1"/>
      <c r="IJ2485" s="1"/>
      <c r="IK2485" s="1"/>
      <c r="IL2485" s="1"/>
      <c r="IM2485" s="1"/>
      <c r="IN2485" s="1"/>
      <c r="IO2485" s="1"/>
      <c r="IP2485" s="1"/>
    </row>
    <row r="2486" spans="1:250" s="68" customFormat="1">
      <c r="A2486" s="1"/>
      <c r="B2486" s="65"/>
      <c r="C2486" s="67"/>
      <c r="E2486" s="1"/>
      <c r="F2486" s="1"/>
      <c r="G2486" s="1"/>
      <c r="H2486" s="1"/>
      <c r="I2486" s="1"/>
      <c r="J2486" s="1"/>
      <c r="K2486" s="1"/>
      <c r="L2486" s="1"/>
      <c r="M2486" s="1"/>
      <c r="N2486" s="1"/>
      <c r="O2486" s="1"/>
      <c r="P2486" s="1"/>
      <c r="Q2486" s="1"/>
      <c r="R2486" s="1"/>
      <c r="S2486" s="1"/>
      <c r="T2486" s="1"/>
      <c r="U2486" s="1"/>
      <c r="V2486" s="1"/>
      <c r="W2486" s="1"/>
      <c r="X2486" s="1"/>
      <c r="Y2486" s="1"/>
      <c r="Z2486" s="1"/>
      <c r="AA2486" s="1"/>
      <c r="AB2486" s="1"/>
      <c r="AC2486" s="1"/>
      <c r="AD2486" s="1"/>
      <c r="AE2486" s="1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  <c r="FG2486" s="1"/>
      <c r="FH2486" s="1"/>
      <c r="FI2486" s="1"/>
      <c r="FJ2486" s="1"/>
      <c r="FK2486" s="1"/>
      <c r="FL2486" s="1"/>
      <c r="FM2486" s="1"/>
      <c r="FN2486" s="1"/>
      <c r="FO2486" s="1"/>
      <c r="FP2486" s="1"/>
      <c r="FQ2486" s="1"/>
      <c r="FR2486" s="1"/>
      <c r="FS2486" s="1"/>
      <c r="FT2486" s="1"/>
      <c r="FU2486" s="1"/>
      <c r="FV2486" s="1"/>
      <c r="FW2486" s="1"/>
      <c r="FX2486" s="1"/>
      <c r="FY2486" s="1"/>
      <c r="FZ2486" s="1"/>
      <c r="GA2486" s="1"/>
      <c r="GB2486" s="1"/>
      <c r="GC2486" s="1"/>
      <c r="GD2486" s="1"/>
      <c r="GE2486" s="1"/>
      <c r="GF2486" s="1"/>
      <c r="GG2486" s="1"/>
      <c r="GH2486" s="1"/>
      <c r="GI2486" s="1"/>
      <c r="GJ2486" s="1"/>
      <c r="GK2486" s="1"/>
      <c r="GL2486" s="1"/>
      <c r="GM2486" s="1"/>
      <c r="GN2486" s="1"/>
      <c r="GO2486" s="1"/>
      <c r="GP2486" s="1"/>
      <c r="GQ2486" s="1"/>
      <c r="GR2486" s="1"/>
      <c r="GS2486" s="1"/>
      <c r="GT2486" s="1"/>
      <c r="GU2486" s="1"/>
      <c r="GV2486" s="1"/>
      <c r="GW2486" s="1"/>
      <c r="GX2486" s="1"/>
      <c r="GY2486" s="1"/>
      <c r="GZ2486" s="1"/>
      <c r="HA2486" s="1"/>
      <c r="HB2486" s="1"/>
      <c r="HC2486" s="1"/>
      <c r="HD2486" s="1"/>
      <c r="HE2486" s="1"/>
      <c r="HF2486" s="1"/>
      <c r="HG2486" s="1"/>
      <c r="HH2486" s="1"/>
      <c r="HI2486" s="1"/>
      <c r="HJ2486" s="1"/>
      <c r="HK2486" s="1"/>
      <c r="HL2486" s="1"/>
      <c r="HM2486" s="1"/>
      <c r="HN2486" s="1"/>
      <c r="HO2486" s="1"/>
      <c r="HP2486" s="1"/>
      <c r="HQ2486" s="1"/>
      <c r="HR2486" s="1"/>
      <c r="HS2486" s="1"/>
      <c r="HT2486" s="1"/>
      <c r="HU2486" s="1"/>
      <c r="HV2486" s="1"/>
      <c r="HW2486" s="1"/>
      <c r="HX2486" s="1"/>
      <c r="HY2486" s="1"/>
      <c r="HZ2486" s="1"/>
      <c r="IA2486" s="1"/>
      <c r="IB2486" s="1"/>
      <c r="IC2486" s="1"/>
      <c r="ID2486" s="1"/>
      <c r="IE2486" s="1"/>
      <c r="IF2486" s="1"/>
      <c r="IG2486" s="1"/>
      <c r="IH2486" s="1"/>
      <c r="II2486" s="1"/>
      <c r="IJ2486" s="1"/>
      <c r="IK2486" s="1"/>
      <c r="IL2486" s="1"/>
      <c r="IM2486" s="1"/>
      <c r="IN2486" s="1"/>
      <c r="IO2486" s="1"/>
      <c r="IP2486" s="1"/>
    </row>
    <row r="2487" spans="1:250" s="68" customFormat="1">
      <c r="A2487" s="1"/>
      <c r="B2487" s="65"/>
      <c r="C2487" s="67"/>
      <c r="E2487" s="1"/>
      <c r="F2487" s="1"/>
      <c r="G2487" s="1"/>
      <c r="H2487" s="1"/>
      <c r="I2487" s="1"/>
      <c r="J2487" s="1"/>
      <c r="K2487" s="1"/>
      <c r="L2487" s="1"/>
      <c r="M2487" s="1"/>
      <c r="N2487" s="1"/>
      <c r="O2487" s="1"/>
      <c r="P2487" s="1"/>
      <c r="Q2487" s="1"/>
      <c r="R2487" s="1"/>
      <c r="S2487" s="1"/>
      <c r="T2487" s="1"/>
      <c r="U2487" s="1"/>
      <c r="V2487" s="1"/>
      <c r="W2487" s="1"/>
      <c r="X2487" s="1"/>
      <c r="Y2487" s="1"/>
      <c r="Z2487" s="1"/>
      <c r="AA2487" s="1"/>
      <c r="AB2487" s="1"/>
      <c r="AC2487" s="1"/>
      <c r="AD2487" s="1"/>
      <c r="AE2487" s="1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  <c r="FG2487" s="1"/>
      <c r="FH2487" s="1"/>
      <c r="FI2487" s="1"/>
      <c r="FJ2487" s="1"/>
      <c r="FK2487" s="1"/>
      <c r="FL2487" s="1"/>
      <c r="FM2487" s="1"/>
      <c r="FN2487" s="1"/>
      <c r="FO2487" s="1"/>
      <c r="FP2487" s="1"/>
      <c r="FQ2487" s="1"/>
      <c r="FR2487" s="1"/>
      <c r="FS2487" s="1"/>
      <c r="FT2487" s="1"/>
      <c r="FU2487" s="1"/>
      <c r="FV2487" s="1"/>
      <c r="FW2487" s="1"/>
      <c r="FX2487" s="1"/>
      <c r="FY2487" s="1"/>
      <c r="FZ2487" s="1"/>
      <c r="GA2487" s="1"/>
      <c r="GB2487" s="1"/>
      <c r="GC2487" s="1"/>
      <c r="GD2487" s="1"/>
      <c r="GE2487" s="1"/>
      <c r="GF2487" s="1"/>
      <c r="GG2487" s="1"/>
      <c r="GH2487" s="1"/>
      <c r="GI2487" s="1"/>
      <c r="GJ2487" s="1"/>
      <c r="GK2487" s="1"/>
      <c r="GL2487" s="1"/>
      <c r="GM2487" s="1"/>
      <c r="GN2487" s="1"/>
      <c r="GO2487" s="1"/>
      <c r="GP2487" s="1"/>
      <c r="GQ2487" s="1"/>
      <c r="GR2487" s="1"/>
      <c r="GS2487" s="1"/>
      <c r="GT2487" s="1"/>
      <c r="GU2487" s="1"/>
      <c r="GV2487" s="1"/>
      <c r="GW2487" s="1"/>
      <c r="GX2487" s="1"/>
      <c r="GY2487" s="1"/>
      <c r="GZ2487" s="1"/>
      <c r="HA2487" s="1"/>
      <c r="HB2487" s="1"/>
      <c r="HC2487" s="1"/>
      <c r="HD2487" s="1"/>
      <c r="HE2487" s="1"/>
      <c r="HF2487" s="1"/>
      <c r="HG2487" s="1"/>
      <c r="HH2487" s="1"/>
      <c r="HI2487" s="1"/>
      <c r="HJ2487" s="1"/>
      <c r="HK2487" s="1"/>
      <c r="HL2487" s="1"/>
      <c r="HM2487" s="1"/>
      <c r="HN2487" s="1"/>
      <c r="HO2487" s="1"/>
      <c r="HP2487" s="1"/>
      <c r="HQ2487" s="1"/>
      <c r="HR2487" s="1"/>
      <c r="HS2487" s="1"/>
      <c r="HT2487" s="1"/>
      <c r="HU2487" s="1"/>
      <c r="HV2487" s="1"/>
      <c r="HW2487" s="1"/>
      <c r="HX2487" s="1"/>
      <c r="HY2487" s="1"/>
      <c r="HZ2487" s="1"/>
      <c r="IA2487" s="1"/>
      <c r="IB2487" s="1"/>
      <c r="IC2487" s="1"/>
      <c r="ID2487" s="1"/>
      <c r="IE2487" s="1"/>
      <c r="IF2487" s="1"/>
      <c r="IG2487" s="1"/>
      <c r="IH2487" s="1"/>
      <c r="II2487" s="1"/>
      <c r="IJ2487" s="1"/>
      <c r="IK2487" s="1"/>
      <c r="IL2487" s="1"/>
      <c r="IM2487" s="1"/>
      <c r="IN2487" s="1"/>
      <c r="IO2487" s="1"/>
      <c r="IP2487" s="1"/>
    </row>
    <row r="2488" spans="1:250" s="68" customFormat="1">
      <c r="A2488" s="1"/>
      <c r="B2488" s="65"/>
      <c r="C2488" s="67"/>
      <c r="E2488" s="1"/>
      <c r="F2488" s="1"/>
      <c r="G2488" s="1"/>
      <c r="H2488" s="1"/>
      <c r="I2488" s="1"/>
      <c r="J2488" s="1"/>
      <c r="K2488" s="1"/>
      <c r="L2488" s="1"/>
      <c r="M2488" s="1"/>
      <c r="N2488" s="1"/>
      <c r="O2488" s="1"/>
      <c r="P2488" s="1"/>
      <c r="Q2488" s="1"/>
      <c r="R2488" s="1"/>
      <c r="S2488" s="1"/>
      <c r="T2488" s="1"/>
      <c r="U2488" s="1"/>
      <c r="V2488" s="1"/>
      <c r="W2488" s="1"/>
      <c r="X2488" s="1"/>
      <c r="Y2488" s="1"/>
      <c r="Z2488" s="1"/>
      <c r="AA2488" s="1"/>
      <c r="AB2488" s="1"/>
      <c r="AC2488" s="1"/>
      <c r="AD2488" s="1"/>
      <c r="AE2488" s="1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  <c r="FG2488" s="1"/>
      <c r="FH2488" s="1"/>
      <c r="FI2488" s="1"/>
      <c r="FJ2488" s="1"/>
      <c r="FK2488" s="1"/>
      <c r="FL2488" s="1"/>
      <c r="FM2488" s="1"/>
      <c r="FN2488" s="1"/>
      <c r="FO2488" s="1"/>
      <c r="FP2488" s="1"/>
      <c r="FQ2488" s="1"/>
      <c r="FR2488" s="1"/>
      <c r="FS2488" s="1"/>
      <c r="FT2488" s="1"/>
      <c r="FU2488" s="1"/>
      <c r="FV2488" s="1"/>
      <c r="FW2488" s="1"/>
      <c r="FX2488" s="1"/>
      <c r="FY2488" s="1"/>
      <c r="FZ2488" s="1"/>
      <c r="GA2488" s="1"/>
      <c r="GB2488" s="1"/>
      <c r="GC2488" s="1"/>
      <c r="GD2488" s="1"/>
      <c r="GE2488" s="1"/>
      <c r="GF2488" s="1"/>
      <c r="GG2488" s="1"/>
      <c r="GH2488" s="1"/>
      <c r="GI2488" s="1"/>
      <c r="GJ2488" s="1"/>
      <c r="GK2488" s="1"/>
      <c r="GL2488" s="1"/>
      <c r="GM2488" s="1"/>
      <c r="GN2488" s="1"/>
      <c r="GO2488" s="1"/>
      <c r="GP2488" s="1"/>
      <c r="GQ2488" s="1"/>
      <c r="GR2488" s="1"/>
      <c r="GS2488" s="1"/>
      <c r="GT2488" s="1"/>
      <c r="GU2488" s="1"/>
      <c r="GV2488" s="1"/>
      <c r="GW2488" s="1"/>
      <c r="GX2488" s="1"/>
      <c r="GY2488" s="1"/>
      <c r="GZ2488" s="1"/>
      <c r="HA2488" s="1"/>
      <c r="HB2488" s="1"/>
      <c r="HC2488" s="1"/>
      <c r="HD2488" s="1"/>
      <c r="HE2488" s="1"/>
      <c r="HF2488" s="1"/>
      <c r="HG2488" s="1"/>
      <c r="HH2488" s="1"/>
      <c r="HI2488" s="1"/>
      <c r="HJ2488" s="1"/>
      <c r="HK2488" s="1"/>
      <c r="HL2488" s="1"/>
      <c r="HM2488" s="1"/>
      <c r="HN2488" s="1"/>
      <c r="HO2488" s="1"/>
      <c r="HP2488" s="1"/>
      <c r="HQ2488" s="1"/>
      <c r="HR2488" s="1"/>
      <c r="HS2488" s="1"/>
      <c r="HT2488" s="1"/>
      <c r="HU2488" s="1"/>
      <c r="HV2488" s="1"/>
      <c r="HW2488" s="1"/>
      <c r="HX2488" s="1"/>
      <c r="HY2488" s="1"/>
      <c r="HZ2488" s="1"/>
      <c r="IA2488" s="1"/>
      <c r="IB2488" s="1"/>
      <c r="IC2488" s="1"/>
      <c r="ID2488" s="1"/>
      <c r="IE2488" s="1"/>
      <c r="IF2488" s="1"/>
      <c r="IG2488" s="1"/>
      <c r="IH2488" s="1"/>
      <c r="II2488" s="1"/>
      <c r="IJ2488" s="1"/>
      <c r="IK2488" s="1"/>
      <c r="IL2488" s="1"/>
      <c r="IM2488" s="1"/>
      <c r="IN2488" s="1"/>
      <c r="IO2488" s="1"/>
      <c r="IP2488" s="1"/>
    </row>
    <row r="2489" spans="1:250" s="68" customFormat="1">
      <c r="A2489" s="1"/>
      <c r="B2489" s="65"/>
      <c r="C2489" s="67"/>
      <c r="E2489" s="1"/>
      <c r="F2489" s="1"/>
      <c r="G2489" s="1"/>
      <c r="H2489" s="1"/>
      <c r="I2489" s="1"/>
      <c r="J2489" s="1"/>
      <c r="K2489" s="1"/>
      <c r="L2489" s="1"/>
      <c r="M2489" s="1"/>
      <c r="N2489" s="1"/>
      <c r="O2489" s="1"/>
      <c r="P2489" s="1"/>
      <c r="Q2489" s="1"/>
      <c r="R2489" s="1"/>
      <c r="S2489" s="1"/>
      <c r="T2489" s="1"/>
      <c r="U2489" s="1"/>
      <c r="V2489" s="1"/>
      <c r="W2489" s="1"/>
      <c r="X2489" s="1"/>
      <c r="Y2489" s="1"/>
      <c r="Z2489" s="1"/>
      <c r="AA2489" s="1"/>
      <c r="AB2489" s="1"/>
      <c r="AC2489" s="1"/>
      <c r="AD2489" s="1"/>
      <c r="AE2489" s="1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  <c r="FG2489" s="1"/>
      <c r="FH2489" s="1"/>
      <c r="FI2489" s="1"/>
      <c r="FJ2489" s="1"/>
      <c r="FK2489" s="1"/>
      <c r="FL2489" s="1"/>
      <c r="FM2489" s="1"/>
      <c r="FN2489" s="1"/>
      <c r="FO2489" s="1"/>
      <c r="FP2489" s="1"/>
      <c r="FQ2489" s="1"/>
      <c r="FR2489" s="1"/>
      <c r="FS2489" s="1"/>
      <c r="FT2489" s="1"/>
      <c r="FU2489" s="1"/>
      <c r="FV2489" s="1"/>
      <c r="FW2489" s="1"/>
      <c r="FX2489" s="1"/>
      <c r="FY2489" s="1"/>
      <c r="FZ2489" s="1"/>
      <c r="GA2489" s="1"/>
      <c r="GB2489" s="1"/>
      <c r="GC2489" s="1"/>
      <c r="GD2489" s="1"/>
      <c r="GE2489" s="1"/>
      <c r="GF2489" s="1"/>
      <c r="GG2489" s="1"/>
      <c r="GH2489" s="1"/>
      <c r="GI2489" s="1"/>
      <c r="GJ2489" s="1"/>
      <c r="GK2489" s="1"/>
      <c r="GL2489" s="1"/>
      <c r="GM2489" s="1"/>
      <c r="GN2489" s="1"/>
      <c r="GO2489" s="1"/>
      <c r="GP2489" s="1"/>
      <c r="GQ2489" s="1"/>
      <c r="GR2489" s="1"/>
      <c r="GS2489" s="1"/>
      <c r="GT2489" s="1"/>
      <c r="GU2489" s="1"/>
      <c r="GV2489" s="1"/>
      <c r="GW2489" s="1"/>
      <c r="GX2489" s="1"/>
      <c r="GY2489" s="1"/>
      <c r="GZ2489" s="1"/>
      <c r="HA2489" s="1"/>
      <c r="HB2489" s="1"/>
      <c r="HC2489" s="1"/>
      <c r="HD2489" s="1"/>
      <c r="HE2489" s="1"/>
      <c r="HF2489" s="1"/>
      <c r="HG2489" s="1"/>
      <c r="HH2489" s="1"/>
      <c r="HI2489" s="1"/>
      <c r="HJ2489" s="1"/>
      <c r="HK2489" s="1"/>
      <c r="HL2489" s="1"/>
      <c r="HM2489" s="1"/>
      <c r="HN2489" s="1"/>
      <c r="HO2489" s="1"/>
      <c r="HP2489" s="1"/>
      <c r="HQ2489" s="1"/>
      <c r="HR2489" s="1"/>
      <c r="HS2489" s="1"/>
      <c r="HT2489" s="1"/>
      <c r="HU2489" s="1"/>
      <c r="HV2489" s="1"/>
      <c r="HW2489" s="1"/>
      <c r="HX2489" s="1"/>
      <c r="HY2489" s="1"/>
      <c r="HZ2489" s="1"/>
      <c r="IA2489" s="1"/>
      <c r="IB2489" s="1"/>
      <c r="IC2489" s="1"/>
      <c r="ID2489" s="1"/>
      <c r="IE2489" s="1"/>
      <c r="IF2489" s="1"/>
      <c r="IG2489" s="1"/>
      <c r="IH2489" s="1"/>
      <c r="II2489" s="1"/>
      <c r="IJ2489" s="1"/>
      <c r="IK2489" s="1"/>
      <c r="IL2489" s="1"/>
      <c r="IM2489" s="1"/>
      <c r="IN2489" s="1"/>
      <c r="IO2489" s="1"/>
      <c r="IP2489" s="1"/>
    </row>
    <row r="2490" spans="1:250" s="68" customFormat="1">
      <c r="A2490" s="1"/>
      <c r="B2490" s="65"/>
      <c r="C2490" s="67"/>
      <c r="E2490" s="1"/>
      <c r="F2490" s="1"/>
      <c r="G2490" s="1"/>
      <c r="H2490" s="1"/>
      <c r="I2490" s="1"/>
      <c r="J2490" s="1"/>
      <c r="K2490" s="1"/>
      <c r="L2490" s="1"/>
      <c r="M2490" s="1"/>
      <c r="N2490" s="1"/>
      <c r="O2490" s="1"/>
      <c r="P2490" s="1"/>
      <c r="Q2490" s="1"/>
      <c r="R2490" s="1"/>
      <c r="S2490" s="1"/>
      <c r="T2490" s="1"/>
      <c r="U2490" s="1"/>
      <c r="V2490" s="1"/>
      <c r="W2490" s="1"/>
      <c r="X2490" s="1"/>
      <c r="Y2490" s="1"/>
      <c r="Z2490" s="1"/>
      <c r="AA2490" s="1"/>
      <c r="AB2490" s="1"/>
      <c r="AC2490" s="1"/>
      <c r="AD2490" s="1"/>
      <c r="AE2490" s="1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  <c r="FG2490" s="1"/>
      <c r="FH2490" s="1"/>
      <c r="FI2490" s="1"/>
      <c r="FJ2490" s="1"/>
      <c r="FK2490" s="1"/>
      <c r="FL2490" s="1"/>
      <c r="FM2490" s="1"/>
      <c r="FN2490" s="1"/>
      <c r="FO2490" s="1"/>
      <c r="FP2490" s="1"/>
      <c r="FQ2490" s="1"/>
      <c r="FR2490" s="1"/>
      <c r="FS2490" s="1"/>
      <c r="FT2490" s="1"/>
      <c r="FU2490" s="1"/>
      <c r="FV2490" s="1"/>
      <c r="FW2490" s="1"/>
      <c r="FX2490" s="1"/>
      <c r="FY2490" s="1"/>
      <c r="FZ2490" s="1"/>
      <c r="GA2490" s="1"/>
      <c r="GB2490" s="1"/>
      <c r="GC2490" s="1"/>
      <c r="GD2490" s="1"/>
      <c r="GE2490" s="1"/>
      <c r="GF2490" s="1"/>
      <c r="GG2490" s="1"/>
      <c r="GH2490" s="1"/>
      <c r="GI2490" s="1"/>
      <c r="GJ2490" s="1"/>
      <c r="GK2490" s="1"/>
      <c r="GL2490" s="1"/>
      <c r="GM2490" s="1"/>
      <c r="GN2490" s="1"/>
      <c r="GO2490" s="1"/>
      <c r="GP2490" s="1"/>
      <c r="GQ2490" s="1"/>
      <c r="GR2490" s="1"/>
      <c r="GS2490" s="1"/>
      <c r="GT2490" s="1"/>
      <c r="GU2490" s="1"/>
      <c r="GV2490" s="1"/>
      <c r="GW2490" s="1"/>
      <c r="GX2490" s="1"/>
      <c r="GY2490" s="1"/>
      <c r="GZ2490" s="1"/>
      <c r="HA2490" s="1"/>
      <c r="HB2490" s="1"/>
      <c r="HC2490" s="1"/>
      <c r="HD2490" s="1"/>
      <c r="HE2490" s="1"/>
      <c r="HF2490" s="1"/>
      <c r="HG2490" s="1"/>
      <c r="HH2490" s="1"/>
      <c r="HI2490" s="1"/>
      <c r="HJ2490" s="1"/>
      <c r="HK2490" s="1"/>
      <c r="HL2490" s="1"/>
      <c r="HM2490" s="1"/>
      <c r="HN2490" s="1"/>
      <c r="HO2490" s="1"/>
      <c r="HP2490" s="1"/>
      <c r="HQ2490" s="1"/>
      <c r="HR2490" s="1"/>
      <c r="HS2490" s="1"/>
      <c r="HT2490" s="1"/>
      <c r="HU2490" s="1"/>
      <c r="HV2490" s="1"/>
      <c r="HW2490" s="1"/>
      <c r="HX2490" s="1"/>
      <c r="HY2490" s="1"/>
      <c r="HZ2490" s="1"/>
      <c r="IA2490" s="1"/>
      <c r="IB2490" s="1"/>
      <c r="IC2490" s="1"/>
      <c r="ID2490" s="1"/>
      <c r="IE2490" s="1"/>
      <c r="IF2490" s="1"/>
      <c r="IG2490" s="1"/>
      <c r="IH2490" s="1"/>
      <c r="II2490" s="1"/>
      <c r="IJ2490" s="1"/>
      <c r="IK2490" s="1"/>
      <c r="IL2490" s="1"/>
      <c r="IM2490" s="1"/>
      <c r="IN2490" s="1"/>
      <c r="IO2490" s="1"/>
      <c r="IP2490" s="1"/>
    </row>
    <row r="2491" spans="1:250" s="68" customFormat="1">
      <c r="A2491" s="1"/>
      <c r="B2491" s="65"/>
      <c r="C2491" s="67"/>
      <c r="E2491" s="1"/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/>
      <c r="Q2491" s="1"/>
      <c r="R2491" s="1"/>
      <c r="S2491" s="1"/>
      <c r="T2491" s="1"/>
      <c r="U2491" s="1"/>
      <c r="V2491" s="1"/>
      <c r="W2491" s="1"/>
      <c r="X2491" s="1"/>
      <c r="Y2491" s="1"/>
      <c r="Z2491" s="1"/>
      <c r="AA2491" s="1"/>
      <c r="AB2491" s="1"/>
      <c r="AC2491" s="1"/>
      <c r="AD2491" s="1"/>
      <c r="AE2491" s="1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  <c r="FG2491" s="1"/>
      <c r="FH2491" s="1"/>
      <c r="FI2491" s="1"/>
      <c r="FJ2491" s="1"/>
      <c r="FK2491" s="1"/>
      <c r="FL2491" s="1"/>
      <c r="FM2491" s="1"/>
      <c r="FN2491" s="1"/>
      <c r="FO2491" s="1"/>
      <c r="FP2491" s="1"/>
      <c r="FQ2491" s="1"/>
      <c r="FR2491" s="1"/>
      <c r="FS2491" s="1"/>
      <c r="FT2491" s="1"/>
      <c r="FU2491" s="1"/>
      <c r="FV2491" s="1"/>
      <c r="FW2491" s="1"/>
      <c r="FX2491" s="1"/>
      <c r="FY2491" s="1"/>
      <c r="FZ2491" s="1"/>
      <c r="GA2491" s="1"/>
      <c r="GB2491" s="1"/>
      <c r="GC2491" s="1"/>
      <c r="GD2491" s="1"/>
      <c r="GE2491" s="1"/>
      <c r="GF2491" s="1"/>
      <c r="GG2491" s="1"/>
      <c r="GH2491" s="1"/>
      <c r="GI2491" s="1"/>
      <c r="GJ2491" s="1"/>
      <c r="GK2491" s="1"/>
      <c r="GL2491" s="1"/>
      <c r="GM2491" s="1"/>
      <c r="GN2491" s="1"/>
      <c r="GO2491" s="1"/>
      <c r="GP2491" s="1"/>
      <c r="GQ2491" s="1"/>
      <c r="GR2491" s="1"/>
      <c r="GS2491" s="1"/>
      <c r="GT2491" s="1"/>
      <c r="GU2491" s="1"/>
      <c r="GV2491" s="1"/>
      <c r="GW2491" s="1"/>
      <c r="GX2491" s="1"/>
      <c r="GY2491" s="1"/>
      <c r="GZ2491" s="1"/>
      <c r="HA2491" s="1"/>
      <c r="HB2491" s="1"/>
      <c r="HC2491" s="1"/>
      <c r="HD2491" s="1"/>
      <c r="HE2491" s="1"/>
      <c r="HF2491" s="1"/>
      <c r="HG2491" s="1"/>
      <c r="HH2491" s="1"/>
      <c r="HI2491" s="1"/>
      <c r="HJ2491" s="1"/>
      <c r="HK2491" s="1"/>
      <c r="HL2491" s="1"/>
      <c r="HM2491" s="1"/>
      <c r="HN2491" s="1"/>
      <c r="HO2491" s="1"/>
      <c r="HP2491" s="1"/>
      <c r="HQ2491" s="1"/>
      <c r="HR2491" s="1"/>
      <c r="HS2491" s="1"/>
      <c r="HT2491" s="1"/>
      <c r="HU2491" s="1"/>
      <c r="HV2491" s="1"/>
      <c r="HW2491" s="1"/>
      <c r="HX2491" s="1"/>
      <c r="HY2491" s="1"/>
      <c r="HZ2491" s="1"/>
      <c r="IA2491" s="1"/>
      <c r="IB2491" s="1"/>
      <c r="IC2491" s="1"/>
      <c r="ID2491" s="1"/>
      <c r="IE2491" s="1"/>
      <c r="IF2491" s="1"/>
      <c r="IG2491" s="1"/>
      <c r="IH2491" s="1"/>
      <c r="II2491" s="1"/>
      <c r="IJ2491" s="1"/>
      <c r="IK2491" s="1"/>
      <c r="IL2491" s="1"/>
      <c r="IM2491" s="1"/>
      <c r="IN2491" s="1"/>
      <c r="IO2491" s="1"/>
      <c r="IP2491" s="1"/>
    </row>
    <row r="2492" spans="1:250" s="68" customFormat="1">
      <c r="A2492" s="1"/>
      <c r="B2492" s="65"/>
      <c r="C2492" s="67"/>
      <c r="E2492" s="1"/>
      <c r="F2492" s="1"/>
      <c r="G2492" s="1"/>
      <c r="H2492" s="1"/>
      <c r="I2492" s="1"/>
      <c r="J2492" s="1"/>
      <c r="K2492" s="1"/>
      <c r="L2492" s="1"/>
      <c r="M2492" s="1"/>
      <c r="N2492" s="1"/>
      <c r="O2492" s="1"/>
      <c r="P2492" s="1"/>
      <c r="Q2492" s="1"/>
      <c r="R2492" s="1"/>
      <c r="S2492" s="1"/>
      <c r="T2492" s="1"/>
      <c r="U2492" s="1"/>
      <c r="V2492" s="1"/>
      <c r="W2492" s="1"/>
      <c r="X2492" s="1"/>
      <c r="Y2492" s="1"/>
      <c r="Z2492" s="1"/>
      <c r="AA2492" s="1"/>
      <c r="AB2492" s="1"/>
      <c r="AC2492" s="1"/>
      <c r="AD2492" s="1"/>
      <c r="AE2492" s="1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  <c r="FG2492" s="1"/>
      <c r="FH2492" s="1"/>
      <c r="FI2492" s="1"/>
      <c r="FJ2492" s="1"/>
      <c r="FK2492" s="1"/>
      <c r="FL2492" s="1"/>
      <c r="FM2492" s="1"/>
      <c r="FN2492" s="1"/>
      <c r="FO2492" s="1"/>
      <c r="FP2492" s="1"/>
      <c r="FQ2492" s="1"/>
      <c r="FR2492" s="1"/>
      <c r="FS2492" s="1"/>
      <c r="FT2492" s="1"/>
      <c r="FU2492" s="1"/>
      <c r="FV2492" s="1"/>
      <c r="FW2492" s="1"/>
      <c r="FX2492" s="1"/>
      <c r="FY2492" s="1"/>
      <c r="FZ2492" s="1"/>
      <c r="GA2492" s="1"/>
      <c r="GB2492" s="1"/>
      <c r="GC2492" s="1"/>
      <c r="GD2492" s="1"/>
      <c r="GE2492" s="1"/>
      <c r="GF2492" s="1"/>
      <c r="GG2492" s="1"/>
      <c r="GH2492" s="1"/>
      <c r="GI2492" s="1"/>
      <c r="GJ2492" s="1"/>
      <c r="GK2492" s="1"/>
      <c r="GL2492" s="1"/>
      <c r="GM2492" s="1"/>
      <c r="GN2492" s="1"/>
      <c r="GO2492" s="1"/>
      <c r="GP2492" s="1"/>
      <c r="GQ2492" s="1"/>
      <c r="GR2492" s="1"/>
      <c r="GS2492" s="1"/>
      <c r="GT2492" s="1"/>
      <c r="GU2492" s="1"/>
      <c r="GV2492" s="1"/>
      <c r="GW2492" s="1"/>
      <c r="GX2492" s="1"/>
      <c r="GY2492" s="1"/>
      <c r="GZ2492" s="1"/>
      <c r="HA2492" s="1"/>
      <c r="HB2492" s="1"/>
      <c r="HC2492" s="1"/>
      <c r="HD2492" s="1"/>
      <c r="HE2492" s="1"/>
      <c r="HF2492" s="1"/>
      <c r="HG2492" s="1"/>
      <c r="HH2492" s="1"/>
      <c r="HI2492" s="1"/>
      <c r="HJ2492" s="1"/>
      <c r="HK2492" s="1"/>
      <c r="HL2492" s="1"/>
      <c r="HM2492" s="1"/>
      <c r="HN2492" s="1"/>
      <c r="HO2492" s="1"/>
      <c r="HP2492" s="1"/>
      <c r="HQ2492" s="1"/>
      <c r="HR2492" s="1"/>
      <c r="HS2492" s="1"/>
      <c r="HT2492" s="1"/>
      <c r="HU2492" s="1"/>
      <c r="HV2492" s="1"/>
      <c r="HW2492" s="1"/>
      <c r="HX2492" s="1"/>
      <c r="HY2492" s="1"/>
      <c r="HZ2492" s="1"/>
      <c r="IA2492" s="1"/>
      <c r="IB2492" s="1"/>
      <c r="IC2492" s="1"/>
      <c r="ID2492" s="1"/>
      <c r="IE2492" s="1"/>
      <c r="IF2492" s="1"/>
      <c r="IG2492" s="1"/>
      <c r="IH2492" s="1"/>
      <c r="II2492" s="1"/>
      <c r="IJ2492" s="1"/>
      <c r="IK2492" s="1"/>
      <c r="IL2492" s="1"/>
      <c r="IM2492" s="1"/>
      <c r="IN2492" s="1"/>
      <c r="IO2492" s="1"/>
      <c r="IP2492" s="1"/>
    </row>
    <row r="2493" spans="1:250" s="68" customFormat="1">
      <c r="A2493" s="1"/>
      <c r="B2493" s="65"/>
      <c r="C2493" s="67"/>
      <c r="E2493" s="1"/>
      <c r="F2493" s="1"/>
      <c r="G2493" s="1"/>
      <c r="H2493" s="1"/>
      <c r="I2493" s="1"/>
      <c r="J2493" s="1"/>
      <c r="K2493" s="1"/>
      <c r="L2493" s="1"/>
      <c r="M2493" s="1"/>
      <c r="N2493" s="1"/>
      <c r="O2493" s="1"/>
      <c r="P2493" s="1"/>
      <c r="Q2493" s="1"/>
      <c r="R2493" s="1"/>
      <c r="S2493" s="1"/>
      <c r="T2493" s="1"/>
      <c r="U2493" s="1"/>
      <c r="V2493" s="1"/>
      <c r="W2493" s="1"/>
      <c r="X2493" s="1"/>
      <c r="Y2493" s="1"/>
      <c r="Z2493" s="1"/>
      <c r="AA2493" s="1"/>
      <c r="AB2493" s="1"/>
      <c r="AC2493" s="1"/>
      <c r="AD2493" s="1"/>
      <c r="AE2493" s="1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  <c r="FH2493" s="1"/>
      <c r="FI2493" s="1"/>
      <c r="FJ2493" s="1"/>
      <c r="FK2493" s="1"/>
      <c r="FL2493" s="1"/>
      <c r="FM2493" s="1"/>
      <c r="FN2493" s="1"/>
      <c r="FO2493" s="1"/>
      <c r="FP2493" s="1"/>
      <c r="FQ2493" s="1"/>
      <c r="FR2493" s="1"/>
      <c r="FS2493" s="1"/>
      <c r="FT2493" s="1"/>
      <c r="FU2493" s="1"/>
      <c r="FV2493" s="1"/>
      <c r="FW2493" s="1"/>
      <c r="FX2493" s="1"/>
      <c r="FY2493" s="1"/>
      <c r="FZ2493" s="1"/>
      <c r="GA2493" s="1"/>
      <c r="GB2493" s="1"/>
      <c r="GC2493" s="1"/>
      <c r="GD2493" s="1"/>
      <c r="GE2493" s="1"/>
      <c r="GF2493" s="1"/>
      <c r="GG2493" s="1"/>
      <c r="GH2493" s="1"/>
      <c r="GI2493" s="1"/>
      <c r="GJ2493" s="1"/>
      <c r="GK2493" s="1"/>
      <c r="GL2493" s="1"/>
      <c r="GM2493" s="1"/>
      <c r="GN2493" s="1"/>
      <c r="GO2493" s="1"/>
      <c r="GP2493" s="1"/>
      <c r="GQ2493" s="1"/>
      <c r="GR2493" s="1"/>
      <c r="GS2493" s="1"/>
      <c r="GT2493" s="1"/>
      <c r="GU2493" s="1"/>
      <c r="GV2493" s="1"/>
      <c r="GW2493" s="1"/>
      <c r="GX2493" s="1"/>
      <c r="GY2493" s="1"/>
      <c r="GZ2493" s="1"/>
      <c r="HA2493" s="1"/>
      <c r="HB2493" s="1"/>
      <c r="HC2493" s="1"/>
      <c r="HD2493" s="1"/>
      <c r="HE2493" s="1"/>
      <c r="HF2493" s="1"/>
      <c r="HG2493" s="1"/>
      <c r="HH2493" s="1"/>
      <c r="HI2493" s="1"/>
      <c r="HJ2493" s="1"/>
      <c r="HK2493" s="1"/>
      <c r="HL2493" s="1"/>
      <c r="HM2493" s="1"/>
      <c r="HN2493" s="1"/>
      <c r="HO2493" s="1"/>
      <c r="HP2493" s="1"/>
      <c r="HQ2493" s="1"/>
      <c r="HR2493" s="1"/>
      <c r="HS2493" s="1"/>
      <c r="HT2493" s="1"/>
      <c r="HU2493" s="1"/>
      <c r="HV2493" s="1"/>
      <c r="HW2493" s="1"/>
      <c r="HX2493" s="1"/>
      <c r="HY2493" s="1"/>
      <c r="HZ2493" s="1"/>
      <c r="IA2493" s="1"/>
      <c r="IB2493" s="1"/>
      <c r="IC2493" s="1"/>
      <c r="ID2493" s="1"/>
      <c r="IE2493" s="1"/>
      <c r="IF2493" s="1"/>
      <c r="IG2493" s="1"/>
      <c r="IH2493" s="1"/>
      <c r="II2493" s="1"/>
      <c r="IJ2493" s="1"/>
      <c r="IK2493" s="1"/>
      <c r="IL2493" s="1"/>
      <c r="IM2493" s="1"/>
      <c r="IN2493" s="1"/>
      <c r="IO2493" s="1"/>
      <c r="IP2493" s="1"/>
    </row>
    <row r="2494" spans="1:250" s="68" customFormat="1">
      <c r="A2494" s="1"/>
      <c r="B2494" s="65"/>
      <c r="C2494" s="67"/>
      <c r="E2494" s="1"/>
      <c r="F2494" s="1"/>
      <c r="G2494" s="1"/>
      <c r="H2494" s="1"/>
      <c r="I2494" s="1"/>
      <c r="J2494" s="1"/>
      <c r="K2494" s="1"/>
      <c r="L2494" s="1"/>
      <c r="M2494" s="1"/>
      <c r="N2494" s="1"/>
      <c r="O2494" s="1"/>
      <c r="P2494" s="1"/>
      <c r="Q2494" s="1"/>
      <c r="R2494" s="1"/>
      <c r="S2494" s="1"/>
      <c r="T2494" s="1"/>
      <c r="U2494" s="1"/>
      <c r="V2494" s="1"/>
      <c r="W2494" s="1"/>
      <c r="X2494" s="1"/>
      <c r="Y2494" s="1"/>
      <c r="Z2494" s="1"/>
      <c r="AA2494" s="1"/>
      <c r="AB2494" s="1"/>
      <c r="AC2494" s="1"/>
      <c r="AD2494" s="1"/>
      <c r="AE2494" s="1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  <c r="FH2494" s="1"/>
      <c r="FI2494" s="1"/>
      <c r="FJ2494" s="1"/>
      <c r="FK2494" s="1"/>
      <c r="FL2494" s="1"/>
      <c r="FM2494" s="1"/>
      <c r="FN2494" s="1"/>
      <c r="FO2494" s="1"/>
      <c r="FP2494" s="1"/>
      <c r="FQ2494" s="1"/>
      <c r="FR2494" s="1"/>
      <c r="FS2494" s="1"/>
      <c r="FT2494" s="1"/>
      <c r="FU2494" s="1"/>
      <c r="FV2494" s="1"/>
      <c r="FW2494" s="1"/>
      <c r="FX2494" s="1"/>
      <c r="FY2494" s="1"/>
      <c r="FZ2494" s="1"/>
      <c r="GA2494" s="1"/>
      <c r="GB2494" s="1"/>
      <c r="GC2494" s="1"/>
      <c r="GD2494" s="1"/>
      <c r="GE2494" s="1"/>
      <c r="GF2494" s="1"/>
      <c r="GG2494" s="1"/>
      <c r="GH2494" s="1"/>
      <c r="GI2494" s="1"/>
      <c r="GJ2494" s="1"/>
      <c r="GK2494" s="1"/>
      <c r="GL2494" s="1"/>
      <c r="GM2494" s="1"/>
      <c r="GN2494" s="1"/>
      <c r="GO2494" s="1"/>
      <c r="GP2494" s="1"/>
      <c r="GQ2494" s="1"/>
      <c r="GR2494" s="1"/>
      <c r="GS2494" s="1"/>
      <c r="GT2494" s="1"/>
      <c r="GU2494" s="1"/>
      <c r="GV2494" s="1"/>
      <c r="GW2494" s="1"/>
      <c r="GX2494" s="1"/>
      <c r="GY2494" s="1"/>
      <c r="GZ2494" s="1"/>
      <c r="HA2494" s="1"/>
      <c r="HB2494" s="1"/>
      <c r="HC2494" s="1"/>
      <c r="HD2494" s="1"/>
      <c r="HE2494" s="1"/>
      <c r="HF2494" s="1"/>
      <c r="HG2494" s="1"/>
      <c r="HH2494" s="1"/>
      <c r="HI2494" s="1"/>
      <c r="HJ2494" s="1"/>
      <c r="HK2494" s="1"/>
      <c r="HL2494" s="1"/>
      <c r="HM2494" s="1"/>
      <c r="HN2494" s="1"/>
      <c r="HO2494" s="1"/>
      <c r="HP2494" s="1"/>
      <c r="HQ2494" s="1"/>
      <c r="HR2494" s="1"/>
      <c r="HS2494" s="1"/>
      <c r="HT2494" s="1"/>
      <c r="HU2494" s="1"/>
      <c r="HV2494" s="1"/>
      <c r="HW2494" s="1"/>
      <c r="HX2494" s="1"/>
      <c r="HY2494" s="1"/>
      <c r="HZ2494" s="1"/>
      <c r="IA2494" s="1"/>
      <c r="IB2494" s="1"/>
      <c r="IC2494" s="1"/>
      <c r="ID2494" s="1"/>
      <c r="IE2494" s="1"/>
      <c r="IF2494" s="1"/>
      <c r="IG2494" s="1"/>
      <c r="IH2494" s="1"/>
      <c r="II2494" s="1"/>
      <c r="IJ2494" s="1"/>
      <c r="IK2494" s="1"/>
      <c r="IL2494" s="1"/>
      <c r="IM2494" s="1"/>
      <c r="IN2494" s="1"/>
      <c r="IO2494" s="1"/>
      <c r="IP2494" s="1"/>
    </row>
    <row r="2495" spans="1:250" s="68" customFormat="1">
      <c r="A2495" s="1"/>
      <c r="B2495" s="65"/>
      <c r="C2495" s="67"/>
      <c r="E2495" s="1"/>
      <c r="F2495" s="1"/>
      <c r="G2495" s="1"/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1"/>
      <c r="S2495" s="1"/>
      <c r="T2495" s="1"/>
      <c r="U2495" s="1"/>
      <c r="V2495" s="1"/>
      <c r="W2495" s="1"/>
      <c r="X2495" s="1"/>
      <c r="Y2495" s="1"/>
      <c r="Z2495" s="1"/>
      <c r="AA2495" s="1"/>
      <c r="AB2495" s="1"/>
      <c r="AC2495" s="1"/>
      <c r="AD2495" s="1"/>
      <c r="AE2495" s="1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  <c r="FH2495" s="1"/>
      <c r="FI2495" s="1"/>
      <c r="FJ2495" s="1"/>
      <c r="FK2495" s="1"/>
      <c r="FL2495" s="1"/>
      <c r="FM2495" s="1"/>
      <c r="FN2495" s="1"/>
      <c r="FO2495" s="1"/>
      <c r="FP2495" s="1"/>
      <c r="FQ2495" s="1"/>
      <c r="FR2495" s="1"/>
      <c r="FS2495" s="1"/>
      <c r="FT2495" s="1"/>
      <c r="FU2495" s="1"/>
      <c r="FV2495" s="1"/>
      <c r="FW2495" s="1"/>
      <c r="FX2495" s="1"/>
      <c r="FY2495" s="1"/>
      <c r="FZ2495" s="1"/>
      <c r="GA2495" s="1"/>
      <c r="GB2495" s="1"/>
      <c r="GC2495" s="1"/>
      <c r="GD2495" s="1"/>
      <c r="GE2495" s="1"/>
      <c r="GF2495" s="1"/>
      <c r="GG2495" s="1"/>
      <c r="GH2495" s="1"/>
      <c r="GI2495" s="1"/>
      <c r="GJ2495" s="1"/>
      <c r="GK2495" s="1"/>
      <c r="GL2495" s="1"/>
      <c r="GM2495" s="1"/>
      <c r="GN2495" s="1"/>
      <c r="GO2495" s="1"/>
      <c r="GP2495" s="1"/>
      <c r="GQ2495" s="1"/>
      <c r="GR2495" s="1"/>
      <c r="GS2495" s="1"/>
      <c r="GT2495" s="1"/>
      <c r="GU2495" s="1"/>
      <c r="GV2495" s="1"/>
      <c r="GW2495" s="1"/>
      <c r="GX2495" s="1"/>
      <c r="GY2495" s="1"/>
      <c r="GZ2495" s="1"/>
      <c r="HA2495" s="1"/>
      <c r="HB2495" s="1"/>
      <c r="HC2495" s="1"/>
      <c r="HD2495" s="1"/>
      <c r="HE2495" s="1"/>
      <c r="HF2495" s="1"/>
      <c r="HG2495" s="1"/>
      <c r="HH2495" s="1"/>
      <c r="HI2495" s="1"/>
      <c r="HJ2495" s="1"/>
      <c r="HK2495" s="1"/>
      <c r="HL2495" s="1"/>
      <c r="HM2495" s="1"/>
      <c r="HN2495" s="1"/>
      <c r="HO2495" s="1"/>
      <c r="HP2495" s="1"/>
      <c r="HQ2495" s="1"/>
      <c r="HR2495" s="1"/>
      <c r="HS2495" s="1"/>
      <c r="HT2495" s="1"/>
      <c r="HU2495" s="1"/>
      <c r="HV2495" s="1"/>
      <c r="HW2495" s="1"/>
      <c r="HX2495" s="1"/>
      <c r="HY2495" s="1"/>
      <c r="HZ2495" s="1"/>
      <c r="IA2495" s="1"/>
      <c r="IB2495" s="1"/>
      <c r="IC2495" s="1"/>
      <c r="ID2495" s="1"/>
      <c r="IE2495" s="1"/>
      <c r="IF2495" s="1"/>
      <c r="IG2495" s="1"/>
      <c r="IH2495" s="1"/>
      <c r="II2495" s="1"/>
      <c r="IJ2495" s="1"/>
      <c r="IK2495" s="1"/>
      <c r="IL2495" s="1"/>
      <c r="IM2495" s="1"/>
      <c r="IN2495" s="1"/>
      <c r="IO2495" s="1"/>
      <c r="IP2495" s="1"/>
    </row>
    <row r="2496" spans="1:250" s="68" customFormat="1">
      <c r="A2496" s="1"/>
      <c r="B2496" s="65"/>
      <c r="C2496" s="67"/>
      <c r="E2496" s="1"/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/>
      <c r="S2496" s="1"/>
      <c r="T2496" s="1"/>
      <c r="U2496" s="1"/>
      <c r="V2496" s="1"/>
      <c r="W2496" s="1"/>
      <c r="X2496" s="1"/>
      <c r="Y2496" s="1"/>
      <c r="Z2496" s="1"/>
      <c r="AA2496" s="1"/>
      <c r="AB2496" s="1"/>
      <c r="AC2496" s="1"/>
      <c r="AD2496" s="1"/>
      <c r="AE2496" s="1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  <c r="FH2496" s="1"/>
      <c r="FI2496" s="1"/>
      <c r="FJ2496" s="1"/>
      <c r="FK2496" s="1"/>
      <c r="FL2496" s="1"/>
      <c r="FM2496" s="1"/>
      <c r="FN2496" s="1"/>
      <c r="FO2496" s="1"/>
      <c r="FP2496" s="1"/>
      <c r="FQ2496" s="1"/>
      <c r="FR2496" s="1"/>
      <c r="FS2496" s="1"/>
      <c r="FT2496" s="1"/>
      <c r="FU2496" s="1"/>
      <c r="FV2496" s="1"/>
      <c r="FW2496" s="1"/>
      <c r="FX2496" s="1"/>
      <c r="FY2496" s="1"/>
      <c r="FZ2496" s="1"/>
      <c r="GA2496" s="1"/>
      <c r="GB2496" s="1"/>
      <c r="GC2496" s="1"/>
      <c r="GD2496" s="1"/>
      <c r="GE2496" s="1"/>
      <c r="GF2496" s="1"/>
      <c r="GG2496" s="1"/>
      <c r="GH2496" s="1"/>
      <c r="GI2496" s="1"/>
      <c r="GJ2496" s="1"/>
      <c r="GK2496" s="1"/>
      <c r="GL2496" s="1"/>
      <c r="GM2496" s="1"/>
      <c r="GN2496" s="1"/>
      <c r="GO2496" s="1"/>
      <c r="GP2496" s="1"/>
      <c r="GQ2496" s="1"/>
      <c r="GR2496" s="1"/>
      <c r="GS2496" s="1"/>
      <c r="GT2496" s="1"/>
      <c r="GU2496" s="1"/>
      <c r="GV2496" s="1"/>
      <c r="GW2496" s="1"/>
      <c r="GX2496" s="1"/>
      <c r="GY2496" s="1"/>
      <c r="GZ2496" s="1"/>
      <c r="HA2496" s="1"/>
      <c r="HB2496" s="1"/>
      <c r="HC2496" s="1"/>
      <c r="HD2496" s="1"/>
      <c r="HE2496" s="1"/>
      <c r="HF2496" s="1"/>
      <c r="HG2496" s="1"/>
      <c r="HH2496" s="1"/>
      <c r="HI2496" s="1"/>
      <c r="HJ2496" s="1"/>
      <c r="HK2496" s="1"/>
      <c r="HL2496" s="1"/>
      <c r="HM2496" s="1"/>
      <c r="HN2496" s="1"/>
      <c r="HO2496" s="1"/>
      <c r="HP2496" s="1"/>
      <c r="HQ2496" s="1"/>
      <c r="HR2496" s="1"/>
      <c r="HS2496" s="1"/>
      <c r="HT2496" s="1"/>
      <c r="HU2496" s="1"/>
      <c r="HV2496" s="1"/>
      <c r="HW2496" s="1"/>
      <c r="HX2496" s="1"/>
      <c r="HY2496" s="1"/>
      <c r="HZ2496" s="1"/>
      <c r="IA2496" s="1"/>
      <c r="IB2496" s="1"/>
      <c r="IC2496" s="1"/>
      <c r="ID2496" s="1"/>
      <c r="IE2496" s="1"/>
      <c r="IF2496" s="1"/>
      <c r="IG2496" s="1"/>
      <c r="IH2496" s="1"/>
      <c r="II2496" s="1"/>
      <c r="IJ2496" s="1"/>
      <c r="IK2496" s="1"/>
      <c r="IL2496" s="1"/>
      <c r="IM2496" s="1"/>
      <c r="IN2496" s="1"/>
      <c r="IO2496" s="1"/>
      <c r="IP2496" s="1"/>
    </row>
    <row r="2497" spans="1:250" s="68" customFormat="1">
      <c r="A2497" s="1"/>
      <c r="B2497" s="65"/>
      <c r="C2497" s="67"/>
      <c r="E2497" s="1"/>
      <c r="F2497" s="1"/>
      <c r="G2497" s="1"/>
      <c r="H2497" s="1"/>
      <c r="I2497" s="1"/>
      <c r="J2497" s="1"/>
      <c r="K2497" s="1"/>
      <c r="L2497" s="1"/>
      <c r="M2497" s="1"/>
      <c r="N2497" s="1"/>
      <c r="O2497" s="1"/>
      <c r="P2497" s="1"/>
      <c r="Q2497" s="1"/>
      <c r="R2497" s="1"/>
      <c r="S2497" s="1"/>
      <c r="T2497" s="1"/>
      <c r="U2497" s="1"/>
      <c r="V2497" s="1"/>
      <c r="W2497" s="1"/>
      <c r="X2497" s="1"/>
      <c r="Y2497" s="1"/>
      <c r="Z2497" s="1"/>
      <c r="AA2497" s="1"/>
      <c r="AB2497" s="1"/>
      <c r="AC2497" s="1"/>
      <c r="AD2497" s="1"/>
      <c r="AE2497" s="1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  <c r="FH2497" s="1"/>
      <c r="FI2497" s="1"/>
      <c r="FJ2497" s="1"/>
      <c r="FK2497" s="1"/>
      <c r="FL2497" s="1"/>
      <c r="FM2497" s="1"/>
      <c r="FN2497" s="1"/>
      <c r="FO2497" s="1"/>
      <c r="FP2497" s="1"/>
      <c r="FQ2497" s="1"/>
      <c r="FR2497" s="1"/>
      <c r="FS2497" s="1"/>
      <c r="FT2497" s="1"/>
      <c r="FU2497" s="1"/>
      <c r="FV2497" s="1"/>
      <c r="FW2497" s="1"/>
      <c r="FX2497" s="1"/>
      <c r="FY2497" s="1"/>
      <c r="FZ2497" s="1"/>
      <c r="GA2497" s="1"/>
      <c r="GB2497" s="1"/>
      <c r="GC2497" s="1"/>
      <c r="GD2497" s="1"/>
      <c r="GE2497" s="1"/>
      <c r="GF2497" s="1"/>
      <c r="GG2497" s="1"/>
      <c r="GH2497" s="1"/>
      <c r="GI2497" s="1"/>
      <c r="GJ2497" s="1"/>
      <c r="GK2497" s="1"/>
      <c r="GL2497" s="1"/>
      <c r="GM2497" s="1"/>
      <c r="GN2497" s="1"/>
      <c r="GO2497" s="1"/>
      <c r="GP2497" s="1"/>
      <c r="GQ2497" s="1"/>
      <c r="GR2497" s="1"/>
      <c r="GS2497" s="1"/>
      <c r="GT2497" s="1"/>
      <c r="GU2497" s="1"/>
      <c r="GV2497" s="1"/>
      <c r="GW2497" s="1"/>
      <c r="GX2497" s="1"/>
      <c r="GY2497" s="1"/>
      <c r="GZ2497" s="1"/>
      <c r="HA2497" s="1"/>
      <c r="HB2497" s="1"/>
      <c r="HC2497" s="1"/>
      <c r="HD2497" s="1"/>
      <c r="HE2497" s="1"/>
      <c r="HF2497" s="1"/>
      <c r="HG2497" s="1"/>
      <c r="HH2497" s="1"/>
      <c r="HI2497" s="1"/>
      <c r="HJ2497" s="1"/>
      <c r="HK2497" s="1"/>
      <c r="HL2497" s="1"/>
      <c r="HM2497" s="1"/>
      <c r="HN2497" s="1"/>
      <c r="HO2497" s="1"/>
      <c r="HP2497" s="1"/>
      <c r="HQ2497" s="1"/>
      <c r="HR2497" s="1"/>
      <c r="HS2497" s="1"/>
      <c r="HT2497" s="1"/>
      <c r="HU2497" s="1"/>
      <c r="HV2497" s="1"/>
      <c r="HW2497" s="1"/>
      <c r="HX2497" s="1"/>
      <c r="HY2497" s="1"/>
      <c r="HZ2497" s="1"/>
      <c r="IA2497" s="1"/>
      <c r="IB2497" s="1"/>
      <c r="IC2497" s="1"/>
      <c r="ID2497" s="1"/>
      <c r="IE2497" s="1"/>
      <c r="IF2497" s="1"/>
      <c r="IG2497" s="1"/>
      <c r="IH2497" s="1"/>
      <c r="II2497" s="1"/>
      <c r="IJ2497" s="1"/>
      <c r="IK2497" s="1"/>
      <c r="IL2497" s="1"/>
      <c r="IM2497" s="1"/>
      <c r="IN2497" s="1"/>
      <c r="IO2497" s="1"/>
      <c r="IP2497" s="1"/>
    </row>
    <row r="2498" spans="1:250" s="68" customFormat="1">
      <c r="A2498" s="1"/>
      <c r="B2498" s="65"/>
      <c r="C2498" s="67"/>
      <c r="E2498" s="1"/>
      <c r="F2498" s="1"/>
      <c r="G2498" s="1"/>
      <c r="H2498" s="1"/>
      <c r="I2498" s="1"/>
      <c r="J2498" s="1"/>
      <c r="K2498" s="1"/>
      <c r="L2498" s="1"/>
      <c r="M2498" s="1"/>
      <c r="N2498" s="1"/>
      <c r="O2498" s="1"/>
      <c r="P2498" s="1"/>
      <c r="Q2498" s="1"/>
      <c r="R2498" s="1"/>
      <c r="S2498" s="1"/>
      <c r="T2498" s="1"/>
      <c r="U2498" s="1"/>
      <c r="V2498" s="1"/>
      <c r="W2498" s="1"/>
      <c r="X2498" s="1"/>
      <c r="Y2498" s="1"/>
      <c r="Z2498" s="1"/>
      <c r="AA2498" s="1"/>
      <c r="AB2498" s="1"/>
      <c r="AC2498" s="1"/>
      <c r="AD2498" s="1"/>
      <c r="AE2498" s="1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  <c r="FH2498" s="1"/>
      <c r="FI2498" s="1"/>
      <c r="FJ2498" s="1"/>
      <c r="FK2498" s="1"/>
      <c r="FL2498" s="1"/>
      <c r="FM2498" s="1"/>
      <c r="FN2498" s="1"/>
      <c r="FO2498" s="1"/>
      <c r="FP2498" s="1"/>
      <c r="FQ2498" s="1"/>
      <c r="FR2498" s="1"/>
      <c r="FS2498" s="1"/>
      <c r="FT2498" s="1"/>
      <c r="FU2498" s="1"/>
      <c r="FV2498" s="1"/>
      <c r="FW2498" s="1"/>
      <c r="FX2498" s="1"/>
      <c r="FY2498" s="1"/>
      <c r="FZ2498" s="1"/>
      <c r="GA2498" s="1"/>
      <c r="GB2498" s="1"/>
      <c r="GC2498" s="1"/>
      <c r="GD2498" s="1"/>
      <c r="GE2498" s="1"/>
      <c r="GF2498" s="1"/>
      <c r="GG2498" s="1"/>
      <c r="GH2498" s="1"/>
      <c r="GI2498" s="1"/>
      <c r="GJ2498" s="1"/>
      <c r="GK2498" s="1"/>
      <c r="GL2498" s="1"/>
      <c r="GM2498" s="1"/>
      <c r="GN2498" s="1"/>
      <c r="GO2498" s="1"/>
      <c r="GP2498" s="1"/>
      <c r="GQ2498" s="1"/>
      <c r="GR2498" s="1"/>
      <c r="GS2498" s="1"/>
      <c r="GT2498" s="1"/>
      <c r="GU2498" s="1"/>
      <c r="GV2498" s="1"/>
      <c r="GW2498" s="1"/>
      <c r="GX2498" s="1"/>
      <c r="GY2498" s="1"/>
      <c r="GZ2498" s="1"/>
      <c r="HA2498" s="1"/>
      <c r="HB2498" s="1"/>
      <c r="HC2498" s="1"/>
      <c r="HD2498" s="1"/>
      <c r="HE2498" s="1"/>
      <c r="HF2498" s="1"/>
      <c r="HG2498" s="1"/>
      <c r="HH2498" s="1"/>
      <c r="HI2498" s="1"/>
      <c r="HJ2498" s="1"/>
      <c r="HK2498" s="1"/>
      <c r="HL2498" s="1"/>
      <c r="HM2498" s="1"/>
      <c r="HN2498" s="1"/>
      <c r="HO2498" s="1"/>
      <c r="HP2498" s="1"/>
      <c r="HQ2498" s="1"/>
      <c r="HR2498" s="1"/>
      <c r="HS2498" s="1"/>
      <c r="HT2498" s="1"/>
      <c r="HU2498" s="1"/>
      <c r="HV2498" s="1"/>
      <c r="HW2498" s="1"/>
      <c r="HX2498" s="1"/>
      <c r="HY2498" s="1"/>
      <c r="HZ2498" s="1"/>
      <c r="IA2498" s="1"/>
      <c r="IB2498" s="1"/>
      <c r="IC2498" s="1"/>
      <c r="ID2498" s="1"/>
      <c r="IE2498" s="1"/>
      <c r="IF2498" s="1"/>
      <c r="IG2498" s="1"/>
      <c r="IH2498" s="1"/>
      <c r="II2498" s="1"/>
      <c r="IJ2498" s="1"/>
      <c r="IK2498" s="1"/>
      <c r="IL2498" s="1"/>
      <c r="IM2498" s="1"/>
      <c r="IN2498" s="1"/>
      <c r="IO2498" s="1"/>
      <c r="IP2498" s="1"/>
    </row>
    <row r="2499" spans="1:250" s="68" customFormat="1">
      <c r="A2499" s="1"/>
      <c r="B2499" s="65"/>
      <c r="C2499" s="67"/>
      <c r="E2499" s="1"/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1"/>
      <c r="Q2499" s="1"/>
      <c r="R2499" s="1"/>
      <c r="S2499" s="1"/>
      <c r="T2499" s="1"/>
      <c r="U2499" s="1"/>
      <c r="V2499" s="1"/>
      <c r="W2499" s="1"/>
      <c r="X2499" s="1"/>
      <c r="Y2499" s="1"/>
      <c r="Z2499" s="1"/>
      <c r="AA2499" s="1"/>
      <c r="AB2499" s="1"/>
      <c r="AC2499" s="1"/>
      <c r="AD2499" s="1"/>
      <c r="AE2499" s="1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  <c r="FH2499" s="1"/>
      <c r="FI2499" s="1"/>
      <c r="FJ2499" s="1"/>
      <c r="FK2499" s="1"/>
      <c r="FL2499" s="1"/>
      <c r="FM2499" s="1"/>
      <c r="FN2499" s="1"/>
      <c r="FO2499" s="1"/>
      <c r="FP2499" s="1"/>
      <c r="FQ2499" s="1"/>
      <c r="FR2499" s="1"/>
      <c r="FS2499" s="1"/>
      <c r="FT2499" s="1"/>
      <c r="FU2499" s="1"/>
      <c r="FV2499" s="1"/>
      <c r="FW2499" s="1"/>
      <c r="FX2499" s="1"/>
      <c r="FY2499" s="1"/>
      <c r="FZ2499" s="1"/>
      <c r="GA2499" s="1"/>
      <c r="GB2499" s="1"/>
      <c r="GC2499" s="1"/>
      <c r="GD2499" s="1"/>
      <c r="GE2499" s="1"/>
      <c r="GF2499" s="1"/>
      <c r="GG2499" s="1"/>
      <c r="GH2499" s="1"/>
      <c r="GI2499" s="1"/>
      <c r="GJ2499" s="1"/>
      <c r="GK2499" s="1"/>
      <c r="GL2499" s="1"/>
      <c r="GM2499" s="1"/>
      <c r="GN2499" s="1"/>
      <c r="GO2499" s="1"/>
      <c r="GP2499" s="1"/>
      <c r="GQ2499" s="1"/>
      <c r="GR2499" s="1"/>
      <c r="GS2499" s="1"/>
      <c r="GT2499" s="1"/>
      <c r="GU2499" s="1"/>
      <c r="GV2499" s="1"/>
      <c r="GW2499" s="1"/>
      <c r="GX2499" s="1"/>
      <c r="GY2499" s="1"/>
      <c r="GZ2499" s="1"/>
      <c r="HA2499" s="1"/>
      <c r="HB2499" s="1"/>
      <c r="HC2499" s="1"/>
      <c r="HD2499" s="1"/>
      <c r="HE2499" s="1"/>
      <c r="HF2499" s="1"/>
      <c r="HG2499" s="1"/>
      <c r="HH2499" s="1"/>
      <c r="HI2499" s="1"/>
      <c r="HJ2499" s="1"/>
      <c r="HK2499" s="1"/>
      <c r="HL2499" s="1"/>
      <c r="HM2499" s="1"/>
      <c r="HN2499" s="1"/>
      <c r="HO2499" s="1"/>
      <c r="HP2499" s="1"/>
      <c r="HQ2499" s="1"/>
      <c r="HR2499" s="1"/>
      <c r="HS2499" s="1"/>
      <c r="HT2499" s="1"/>
      <c r="HU2499" s="1"/>
      <c r="HV2499" s="1"/>
      <c r="HW2499" s="1"/>
      <c r="HX2499" s="1"/>
      <c r="HY2499" s="1"/>
      <c r="HZ2499" s="1"/>
      <c r="IA2499" s="1"/>
      <c r="IB2499" s="1"/>
      <c r="IC2499" s="1"/>
      <c r="ID2499" s="1"/>
      <c r="IE2499" s="1"/>
      <c r="IF2499" s="1"/>
      <c r="IG2499" s="1"/>
      <c r="IH2499" s="1"/>
      <c r="II2499" s="1"/>
      <c r="IJ2499" s="1"/>
      <c r="IK2499" s="1"/>
      <c r="IL2499" s="1"/>
      <c r="IM2499" s="1"/>
      <c r="IN2499" s="1"/>
      <c r="IO2499" s="1"/>
      <c r="IP2499" s="1"/>
    </row>
    <row r="2500" spans="1:250" s="68" customFormat="1">
      <c r="A2500" s="1"/>
      <c r="B2500" s="65"/>
      <c r="C2500" s="67"/>
      <c r="E2500" s="1"/>
      <c r="F2500" s="1"/>
      <c r="G2500" s="1"/>
      <c r="H2500" s="1"/>
      <c r="I2500" s="1"/>
      <c r="J2500" s="1"/>
      <c r="K2500" s="1"/>
      <c r="L2500" s="1"/>
      <c r="M2500" s="1"/>
      <c r="N2500" s="1"/>
      <c r="O2500" s="1"/>
      <c r="P2500" s="1"/>
      <c r="Q2500" s="1"/>
      <c r="R2500" s="1"/>
      <c r="S2500" s="1"/>
      <c r="T2500" s="1"/>
      <c r="U2500" s="1"/>
      <c r="V2500" s="1"/>
      <c r="W2500" s="1"/>
      <c r="X2500" s="1"/>
      <c r="Y2500" s="1"/>
      <c r="Z2500" s="1"/>
      <c r="AA2500" s="1"/>
      <c r="AB2500" s="1"/>
      <c r="AC2500" s="1"/>
      <c r="AD2500" s="1"/>
      <c r="AE2500" s="1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  <c r="FH2500" s="1"/>
      <c r="FI2500" s="1"/>
      <c r="FJ2500" s="1"/>
      <c r="FK2500" s="1"/>
      <c r="FL2500" s="1"/>
      <c r="FM2500" s="1"/>
      <c r="FN2500" s="1"/>
      <c r="FO2500" s="1"/>
      <c r="FP2500" s="1"/>
      <c r="FQ2500" s="1"/>
      <c r="FR2500" s="1"/>
      <c r="FS2500" s="1"/>
      <c r="FT2500" s="1"/>
      <c r="FU2500" s="1"/>
      <c r="FV2500" s="1"/>
      <c r="FW2500" s="1"/>
      <c r="FX2500" s="1"/>
      <c r="FY2500" s="1"/>
      <c r="FZ2500" s="1"/>
      <c r="GA2500" s="1"/>
      <c r="GB2500" s="1"/>
      <c r="GC2500" s="1"/>
      <c r="GD2500" s="1"/>
      <c r="GE2500" s="1"/>
      <c r="GF2500" s="1"/>
      <c r="GG2500" s="1"/>
      <c r="GH2500" s="1"/>
      <c r="GI2500" s="1"/>
      <c r="GJ2500" s="1"/>
      <c r="GK2500" s="1"/>
      <c r="GL2500" s="1"/>
      <c r="GM2500" s="1"/>
      <c r="GN2500" s="1"/>
      <c r="GO2500" s="1"/>
      <c r="GP2500" s="1"/>
      <c r="GQ2500" s="1"/>
      <c r="GR2500" s="1"/>
      <c r="GS2500" s="1"/>
      <c r="GT2500" s="1"/>
      <c r="GU2500" s="1"/>
      <c r="GV2500" s="1"/>
      <c r="GW2500" s="1"/>
      <c r="GX2500" s="1"/>
      <c r="GY2500" s="1"/>
      <c r="GZ2500" s="1"/>
      <c r="HA2500" s="1"/>
      <c r="HB2500" s="1"/>
      <c r="HC2500" s="1"/>
      <c r="HD2500" s="1"/>
      <c r="HE2500" s="1"/>
      <c r="HF2500" s="1"/>
      <c r="HG2500" s="1"/>
      <c r="HH2500" s="1"/>
      <c r="HI2500" s="1"/>
      <c r="HJ2500" s="1"/>
      <c r="HK2500" s="1"/>
      <c r="HL2500" s="1"/>
      <c r="HM2500" s="1"/>
      <c r="HN2500" s="1"/>
      <c r="HO2500" s="1"/>
      <c r="HP2500" s="1"/>
      <c r="HQ2500" s="1"/>
      <c r="HR2500" s="1"/>
      <c r="HS2500" s="1"/>
      <c r="HT2500" s="1"/>
      <c r="HU2500" s="1"/>
      <c r="HV2500" s="1"/>
      <c r="HW2500" s="1"/>
      <c r="HX2500" s="1"/>
      <c r="HY2500" s="1"/>
      <c r="HZ2500" s="1"/>
      <c r="IA2500" s="1"/>
      <c r="IB2500" s="1"/>
      <c r="IC2500" s="1"/>
      <c r="ID2500" s="1"/>
      <c r="IE2500" s="1"/>
      <c r="IF2500" s="1"/>
      <c r="IG2500" s="1"/>
      <c r="IH2500" s="1"/>
      <c r="II2500" s="1"/>
      <c r="IJ2500" s="1"/>
      <c r="IK2500" s="1"/>
      <c r="IL2500" s="1"/>
      <c r="IM2500" s="1"/>
      <c r="IN2500" s="1"/>
      <c r="IO2500" s="1"/>
      <c r="IP2500" s="1"/>
    </row>
    <row r="2501" spans="1:250" s="68" customFormat="1">
      <c r="A2501" s="1"/>
      <c r="B2501" s="65"/>
      <c r="C2501" s="67"/>
      <c r="E2501" s="1"/>
      <c r="F2501" s="1"/>
      <c r="G2501" s="1"/>
      <c r="H2501" s="1"/>
      <c r="I2501" s="1"/>
      <c r="J2501" s="1"/>
      <c r="K2501" s="1"/>
      <c r="L2501" s="1"/>
      <c r="M2501" s="1"/>
      <c r="N2501" s="1"/>
      <c r="O2501" s="1"/>
      <c r="P2501" s="1"/>
      <c r="Q2501" s="1"/>
      <c r="R2501" s="1"/>
      <c r="S2501" s="1"/>
      <c r="T2501" s="1"/>
      <c r="U2501" s="1"/>
      <c r="V2501" s="1"/>
      <c r="W2501" s="1"/>
      <c r="X2501" s="1"/>
      <c r="Y2501" s="1"/>
      <c r="Z2501" s="1"/>
      <c r="AA2501" s="1"/>
      <c r="AB2501" s="1"/>
      <c r="AC2501" s="1"/>
      <c r="AD2501" s="1"/>
      <c r="AE2501" s="1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  <c r="FH2501" s="1"/>
      <c r="FI2501" s="1"/>
      <c r="FJ2501" s="1"/>
      <c r="FK2501" s="1"/>
      <c r="FL2501" s="1"/>
      <c r="FM2501" s="1"/>
      <c r="FN2501" s="1"/>
      <c r="FO2501" s="1"/>
      <c r="FP2501" s="1"/>
      <c r="FQ2501" s="1"/>
      <c r="FR2501" s="1"/>
      <c r="FS2501" s="1"/>
      <c r="FT2501" s="1"/>
      <c r="FU2501" s="1"/>
      <c r="FV2501" s="1"/>
      <c r="FW2501" s="1"/>
      <c r="FX2501" s="1"/>
      <c r="FY2501" s="1"/>
      <c r="FZ2501" s="1"/>
      <c r="GA2501" s="1"/>
      <c r="GB2501" s="1"/>
      <c r="GC2501" s="1"/>
      <c r="GD2501" s="1"/>
      <c r="GE2501" s="1"/>
      <c r="GF2501" s="1"/>
      <c r="GG2501" s="1"/>
      <c r="GH2501" s="1"/>
      <c r="GI2501" s="1"/>
      <c r="GJ2501" s="1"/>
      <c r="GK2501" s="1"/>
      <c r="GL2501" s="1"/>
      <c r="GM2501" s="1"/>
      <c r="GN2501" s="1"/>
      <c r="GO2501" s="1"/>
      <c r="GP2501" s="1"/>
      <c r="GQ2501" s="1"/>
      <c r="GR2501" s="1"/>
      <c r="GS2501" s="1"/>
      <c r="GT2501" s="1"/>
      <c r="GU2501" s="1"/>
      <c r="GV2501" s="1"/>
      <c r="GW2501" s="1"/>
      <c r="GX2501" s="1"/>
      <c r="GY2501" s="1"/>
      <c r="GZ2501" s="1"/>
      <c r="HA2501" s="1"/>
      <c r="HB2501" s="1"/>
      <c r="HC2501" s="1"/>
      <c r="HD2501" s="1"/>
      <c r="HE2501" s="1"/>
      <c r="HF2501" s="1"/>
      <c r="HG2501" s="1"/>
      <c r="HH2501" s="1"/>
      <c r="HI2501" s="1"/>
      <c r="HJ2501" s="1"/>
      <c r="HK2501" s="1"/>
      <c r="HL2501" s="1"/>
      <c r="HM2501" s="1"/>
      <c r="HN2501" s="1"/>
      <c r="HO2501" s="1"/>
      <c r="HP2501" s="1"/>
      <c r="HQ2501" s="1"/>
      <c r="HR2501" s="1"/>
      <c r="HS2501" s="1"/>
      <c r="HT2501" s="1"/>
      <c r="HU2501" s="1"/>
      <c r="HV2501" s="1"/>
      <c r="HW2501" s="1"/>
      <c r="HX2501" s="1"/>
      <c r="HY2501" s="1"/>
      <c r="HZ2501" s="1"/>
      <c r="IA2501" s="1"/>
      <c r="IB2501" s="1"/>
      <c r="IC2501" s="1"/>
      <c r="ID2501" s="1"/>
      <c r="IE2501" s="1"/>
      <c r="IF2501" s="1"/>
      <c r="IG2501" s="1"/>
      <c r="IH2501" s="1"/>
      <c r="II2501" s="1"/>
      <c r="IJ2501" s="1"/>
      <c r="IK2501" s="1"/>
      <c r="IL2501" s="1"/>
      <c r="IM2501" s="1"/>
      <c r="IN2501" s="1"/>
      <c r="IO2501" s="1"/>
      <c r="IP2501" s="1"/>
    </row>
    <row r="2502" spans="1:250" s="68" customFormat="1">
      <c r="A2502" s="1"/>
      <c r="B2502" s="65"/>
      <c r="C2502" s="67"/>
      <c r="E2502" s="1"/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1"/>
      <c r="Q2502" s="1"/>
      <c r="R2502" s="1"/>
      <c r="S2502" s="1"/>
      <c r="T2502" s="1"/>
      <c r="U2502" s="1"/>
      <c r="V2502" s="1"/>
      <c r="W2502" s="1"/>
      <c r="X2502" s="1"/>
      <c r="Y2502" s="1"/>
      <c r="Z2502" s="1"/>
      <c r="AA2502" s="1"/>
      <c r="AB2502" s="1"/>
      <c r="AC2502" s="1"/>
      <c r="AD2502" s="1"/>
      <c r="AE2502" s="1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  <c r="FH2502" s="1"/>
      <c r="FI2502" s="1"/>
      <c r="FJ2502" s="1"/>
      <c r="FK2502" s="1"/>
      <c r="FL2502" s="1"/>
      <c r="FM2502" s="1"/>
      <c r="FN2502" s="1"/>
      <c r="FO2502" s="1"/>
      <c r="FP2502" s="1"/>
      <c r="FQ2502" s="1"/>
      <c r="FR2502" s="1"/>
      <c r="FS2502" s="1"/>
      <c r="FT2502" s="1"/>
      <c r="FU2502" s="1"/>
      <c r="FV2502" s="1"/>
      <c r="FW2502" s="1"/>
      <c r="FX2502" s="1"/>
      <c r="FY2502" s="1"/>
      <c r="FZ2502" s="1"/>
      <c r="GA2502" s="1"/>
      <c r="GB2502" s="1"/>
      <c r="GC2502" s="1"/>
      <c r="GD2502" s="1"/>
      <c r="GE2502" s="1"/>
      <c r="GF2502" s="1"/>
      <c r="GG2502" s="1"/>
      <c r="GH2502" s="1"/>
      <c r="GI2502" s="1"/>
      <c r="GJ2502" s="1"/>
      <c r="GK2502" s="1"/>
      <c r="GL2502" s="1"/>
      <c r="GM2502" s="1"/>
      <c r="GN2502" s="1"/>
      <c r="GO2502" s="1"/>
      <c r="GP2502" s="1"/>
      <c r="GQ2502" s="1"/>
      <c r="GR2502" s="1"/>
      <c r="GS2502" s="1"/>
      <c r="GT2502" s="1"/>
      <c r="GU2502" s="1"/>
      <c r="GV2502" s="1"/>
      <c r="GW2502" s="1"/>
      <c r="GX2502" s="1"/>
      <c r="GY2502" s="1"/>
      <c r="GZ2502" s="1"/>
      <c r="HA2502" s="1"/>
      <c r="HB2502" s="1"/>
      <c r="HC2502" s="1"/>
      <c r="HD2502" s="1"/>
      <c r="HE2502" s="1"/>
      <c r="HF2502" s="1"/>
      <c r="HG2502" s="1"/>
      <c r="HH2502" s="1"/>
      <c r="HI2502" s="1"/>
      <c r="HJ2502" s="1"/>
      <c r="HK2502" s="1"/>
      <c r="HL2502" s="1"/>
      <c r="HM2502" s="1"/>
      <c r="HN2502" s="1"/>
      <c r="HO2502" s="1"/>
      <c r="HP2502" s="1"/>
      <c r="HQ2502" s="1"/>
      <c r="HR2502" s="1"/>
      <c r="HS2502" s="1"/>
      <c r="HT2502" s="1"/>
      <c r="HU2502" s="1"/>
      <c r="HV2502" s="1"/>
      <c r="HW2502" s="1"/>
      <c r="HX2502" s="1"/>
      <c r="HY2502" s="1"/>
      <c r="HZ2502" s="1"/>
      <c r="IA2502" s="1"/>
      <c r="IB2502" s="1"/>
      <c r="IC2502" s="1"/>
      <c r="ID2502" s="1"/>
      <c r="IE2502" s="1"/>
      <c r="IF2502" s="1"/>
      <c r="IG2502" s="1"/>
      <c r="IH2502" s="1"/>
      <c r="II2502" s="1"/>
      <c r="IJ2502" s="1"/>
      <c r="IK2502" s="1"/>
      <c r="IL2502" s="1"/>
      <c r="IM2502" s="1"/>
      <c r="IN2502" s="1"/>
      <c r="IO2502" s="1"/>
      <c r="IP2502" s="1"/>
    </row>
    <row r="2503" spans="1:250" s="68" customFormat="1">
      <c r="A2503" s="1"/>
      <c r="B2503" s="65"/>
      <c r="C2503" s="67"/>
      <c r="E2503" s="1"/>
      <c r="F2503" s="1"/>
      <c r="G2503" s="1"/>
      <c r="H2503" s="1"/>
      <c r="I2503" s="1"/>
      <c r="J2503" s="1"/>
      <c r="K2503" s="1"/>
      <c r="L2503" s="1"/>
      <c r="M2503" s="1"/>
      <c r="N2503" s="1"/>
      <c r="O2503" s="1"/>
      <c r="P2503" s="1"/>
      <c r="Q2503" s="1"/>
      <c r="R2503" s="1"/>
      <c r="S2503" s="1"/>
      <c r="T2503" s="1"/>
      <c r="U2503" s="1"/>
      <c r="V2503" s="1"/>
      <c r="W2503" s="1"/>
      <c r="X2503" s="1"/>
      <c r="Y2503" s="1"/>
      <c r="Z2503" s="1"/>
      <c r="AA2503" s="1"/>
      <c r="AB2503" s="1"/>
      <c r="AC2503" s="1"/>
      <c r="AD2503" s="1"/>
      <c r="AE2503" s="1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  <c r="FH2503" s="1"/>
      <c r="FI2503" s="1"/>
      <c r="FJ2503" s="1"/>
      <c r="FK2503" s="1"/>
      <c r="FL2503" s="1"/>
      <c r="FM2503" s="1"/>
      <c r="FN2503" s="1"/>
      <c r="FO2503" s="1"/>
      <c r="FP2503" s="1"/>
      <c r="FQ2503" s="1"/>
      <c r="FR2503" s="1"/>
      <c r="FS2503" s="1"/>
      <c r="FT2503" s="1"/>
      <c r="FU2503" s="1"/>
      <c r="FV2503" s="1"/>
      <c r="FW2503" s="1"/>
      <c r="FX2503" s="1"/>
      <c r="FY2503" s="1"/>
      <c r="FZ2503" s="1"/>
      <c r="GA2503" s="1"/>
      <c r="GB2503" s="1"/>
      <c r="GC2503" s="1"/>
      <c r="GD2503" s="1"/>
      <c r="GE2503" s="1"/>
      <c r="GF2503" s="1"/>
      <c r="GG2503" s="1"/>
      <c r="GH2503" s="1"/>
      <c r="GI2503" s="1"/>
      <c r="GJ2503" s="1"/>
      <c r="GK2503" s="1"/>
      <c r="GL2503" s="1"/>
      <c r="GM2503" s="1"/>
      <c r="GN2503" s="1"/>
      <c r="GO2503" s="1"/>
      <c r="GP2503" s="1"/>
      <c r="GQ2503" s="1"/>
      <c r="GR2503" s="1"/>
      <c r="GS2503" s="1"/>
      <c r="GT2503" s="1"/>
      <c r="GU2503" s="1"/>
      <c r="GV2503" s="1"/>
      <c r="GW2503" s="1"/>
      <c r="GX2503" s="1"/>
      <c r="GY2503" s="1"/>
      <c r="GZ2503" s="1"/>
      <c r="HA2503" s="1"/>
      <c r="HB2503" s="1"/>
      <c r="HC2503" s="1"/>
      <c r="HD2503" s="1"/>
      <c r="HE2503" s="1"/>
      <c r="HF2503" s="1"/>
      <c r="HG2503" s="1"/>
      <c r="HH2503" s="1"/>
      <c r="HI2503" s="1"/>
      <c r="HJ2503" s="1"/>
      <c r="HK2503" s="1"/>
      <c r="HL2503" s="1"/>
      <c r="HM2503" s="1"/>
      <c r="HN2503" s="1"/>
      <c r="HO2503" s="1"/>
      <c r="HP2503" s="1"/>
      <c r="HQ2503" s="1"/>
      <c r="HR2503" s="1"/>
      <c r="HS2503" s="1"/>
      <c r="HT2503" s="1"/>
      <c r="HU2503" s="1"/>
      <c r="HV2503" s="1"/>
      <c r="HW2503" s="1"/>
      <c r="HX2503" s="1"/>
      <c r="HY2503" s="1"/>
      <c r="HZ2503" s="1"/>
      <c r="IA2503" s="1"/>
      <c r="IB2503" s="1"/>
      <c r="IC2503" s="1"/>
      <c r="ID2503" s="1"/>
      <c r="IE2503" s="1"/>
      <c r="IF2503" s="1"/>
      <c r="IG2503" s="1"/>
      <c r="IH2503" s="1"/>
      <c r="II2503" s="1"/>
      <c r="IJ2503" s="1"/>
      <c r="IK2503" s="1"/>
      <c r="IL2503" s="1"/>
      <c r="IM2503" s="1"/>
      <c r="IN2503" s="1"/>
      <c r="IO2503" s="1"/>
      <c r="IP2503" s="1"/>
    </row>
    <row r="2504" spans="1:250" s="68" customFormat="1">
      <c r="A2504" s="1"/>
      <c r="B2504" s="65"/>
      <c r="C2504" s="67"/>
      <c r="E2504" s="1"/>
      <c r="F2504" s="1"/>
      <c r="G2504" s="1"/>
      <c r="H2504" s="1"/>
      <c r="I2504" s="1"/>
      <c r="J2504" s="1"/>
      <c r="K2504" s="1"/>
      <c r="L2504" s="1"/>
      <c r="M2504" s="1"/>
      <c r="N2504" s="1"/>
      <c r="O2504" s="1"/>
      <c r="P2504" s="1"/>
      <c r="Q2504" s="1"/>
      <c r="R2504" s="1"/>
      <c r="S2504" s="1"/>
      <c r="T2504" s="1"/>
      <c r="U2504" s="1"/>
      <c r="V2504" s="1"/>
      <c r="W2504" s="1"/>
      <c r="X2504" s="1"/>
      <c r="Y2504" s="1"/>
      <c r="Z2504" s="1"/>
      <c r="AA2504" s="1"/>
      <c r="AB2504" s="1"/>
      <c r="AC2504" s="1"/>
      <c r="AD2504" s="1"/>
      <c r="AE2504" s="1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  <c r="FH2504" s="1"/>
      <c r="FI2504" s="1"/>
      <c r="FJ2504" s="1"/>
      <c r="FK2504" s="1"/>
      <c r="FL2504" s="1"/>
      <c r="FM2504" s="1"/>
      <c r="FN2504" s="1"/>
      <c r="FO2504" s="1"/>
      <c r="FP2504" s="1"/>
      <c r="FQ2504" s="1"/>
      <c r="FR2504" s="1"/>
      <c r="FS2504" s="1"/>
      <c r="FT2504" s="1"/>
      <c r="FU2504" s="1"/>
      <c r="FV2504" s="1"/>
      <c r="FW2504" s="1"/>
      <c r="FX2504" s="1"/>
      <c r="FY2504" s="1"/>
      <c r="FZ2504" s="1"/>
      <c r="GA2504" s="1"/>
      <c r="GB2504" s="1"/>
      <c r="GC2504" s="1"/>
      <c r="GD2504" s="1"/>
      <c r="GE2504" s="1"/>
      <c r="GF2504" s="1"/>
      <c r="GG2504" s="1"/>
      <c r="GH2504" s="1"/>
      <c r="GI2504" s="1"/>
      <c r="GJ2504" s="1"/>
      <c r="GK2504" s="1"/>
      <c r="GL2504" s="1"/>
      <c r="GM2504" s="1"/>
      <c r="GN2504" s="1"/>
      <c r="GO2504" s="1"/>
      <c r="GP2504" s="1"/>
      <c r="GQ2504" s="1"/>
      <c r="GR2504" s="1"/>
      <c r="GS2504" s="1"/>
      <c r="GT2504" s="1"/>
      <c r="GU2504" s="1"/>
      <c r="GV2504" s="1"/>
      <c r="GW2504" s="1"/>
      <c r="GX2504" s="1"/>
      <c r="GY2504" s="1"/>
      <c r="GZ2504" s="1"/>
      <c r="HA2504" s="1"/>
      <c r="HB2504" s="1"/>
      <c r="HC2504" s="1"/>
      <c r="HD2504" s="1"/>
      <c r="HE2504" s="1"/>
      <c r="HF2504" s="1"/>
      <c r="HG2504" s="1"/>
      <c r="HH2504" s="1"/>
      <c r="HI2504" s="1"/>
      <c r="HJ2504" s="1"/>
      <c r="HK2504" s="1"/>
      <c r="HL2504" s="1"/>
      <c r="HM2504" s="1"/>
      <c r="HN2504" s="1"/>
      <c r="HO2504" s="1"/>
      <c r="HP2504" s="1"/>
      <c r="HQ2504" s="1"/>
      <c r="HR2504" s="1"/>
      <c r="HS2504" s="1"/>
      <c r="HT2504" s="1"/>
      <c r="HU2504" s="1"/>
      <c r="HV2504" s="1"/>
      <c r="HW2504" s="1"/>
      <c r="HX2504" s="1"/>
      <c r="HY2504" s="1"/>
      <c r="HZ2504" s="1"/>
      <c r="IA2504" s="1"/>
      <c r="IB2504" s="1"/>
      <c r="IC2504" s="1"/>
      <c r="ID2504" s="1"/>
      <c r="IE2504" s="1"/>
      <c r="IF2504" s="1"/>
      <c r="IG2504" s="1"/>
      <c r="IH2504" s="1"/>
      <c r="II2504" s="1"/>
      <c r="IJ2504" s="1"/>
      <c r="IK2504" s="1"/>
      <c r="IL2504" s="1"/>
      <c r="IM2504" s="1"/>
      <c r="IN2504" s="1"/>
      <c r="IO2504" s="1"/>
      <c r="IP2504" s="1"/>
    </row>
    <row r="2505" spans="1:250" s="68" customFormat="1">
      <c r="A2505" s="1"/>
      <c r="B2505" s="65"/>
      <c r="C2505" s="67"/>
      <c r="E2505" s="1"/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1"/>
      <c r="Q2505" s="1"/>
      <c r="R2505" s="1"/>
      <c r="S2505" s="1"/>
      <c r="T2505" s="1"/>
      <c r="U2505" s="1"/>
      <c r="V2505" s="1"/>
      <c r="W2505" s="1"/>
      <c r="X2505" s="1"/>
      <c r="Y2505" s="1"/>
      <c r="Z2505" s="1"/>
      <c r="AA2505" s="1"/>
      <c r="AB2505" s="1"/>
      <c r="AC2505" s="1"/>
      <c r="AD2505" s="1"/>
      <c r="AE2505" s="1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  <c r="FG2505" s="1"/>
      <c r="FH2505" s="1"/>
      <c r="FI2505" s="1"/>
      <c r="FJ2505" s="1"/>
      <c r="FK2505" s="1"/>
      <c r="FL2505" s="1"/>
      <c r="FM2505" s="1"/>
      <c r="FN2505" s="1"/>
      <c r="FO2505" s="1"/>
      <c r="FP2505" s="1"/>
      <c r="FQ2505" s="1"/>
      <c r="FR2505" s="1"/>
      <c r="FS2505" s="1"/>
      <c r="FT2505" s="1"/>
      <c r="FU2505" s="1"/>
      <c r="FV2505" s="1"/>
      <c r="FW2505" s="1"/>
      <c r="FX2505" s="1"/>
      <c r="FY2505" s="1"/>
      <c r="FZ2505" s="1"/>
      <c r="GA2505" s="1"/>
      <c r="GB2505" s="1"/>
      <c r="GC2505" s="1"/>
      <c r="GD2505" s="1"/>
      <c r="GE2505" s="1"/>
      <c r="GF2505" s="1"/>
      <c r="GG2505" s="1"/>
      <c r="GH2505" s="1"/>
      <c r="GI2505" s="1"/>
      <c r="GJ2505" s="1"/>
      <c r="GK2505" s="1"/>
      <c r="GL2505" s="1"/>
      <c r="GM2505" s="1"/>
      <c r="GN2505" s="1"/>
      <c r="GO2505" s="1"/>
      <c r="GP2505" s="1"/>
      <c r="GQ2505" s="1"/>
      <c r="GR2505" s="1"/>
      <c r="GS2505" s="1"/>
      <c r="GT2505" s="1"/>
      <c r="GU2505" s="1"/>
      <c r="GV2505" s="1"/>
      <c r="GW2505" s="1"/>
      <c r="GX2505" s="1"/>
      <c r="GY2505" s="1"/>
      <c r="GZ2505" s="1"/>
      <c r="HA2505" s="1"/>
      <c r="HB2505" s="1"/>
      <c r="HC2505" s="1"/>
      <c r="HD2505" s="1"/>
      <c r="HE2505" s="1"/>
      <c r="HF2505" s="1"/>
      <c r="HG2505" s="1"/>
      <c r="HH2505" s="1"/>
      <c r="HI2505" s="1"/>
      <c r="HJ2505" s="1"/>
      <c r="HK2505" s="1"/>
      <c r="HL2505" s="1"/>
      <c r="HM2505" s="1"/>
      <c r="HN2505" s="1"/>
      <c r="HO2505" s="1"/>
      <c r="HP2505" s="1"/>
      <c r="HQ2505" s="1"/>
      <c r="HR2505" s="1"/>
      <c r="HS2505" s="1"/>
      <c r="HT2505" s="1"/>
      <c r="HU2505" s="1"/>
      <c r="HV2505" s="1"/>
      <c r="HW2505" s="1"/>
      <c r="HX2505" s="1"/>
      <c r="HY2505" s="1"/>
      <c r="HZ2505" s="1"/>
      <c r="IA2505" s="1"/>
      <c r="IB2505" s="1"/>
      <c r="IC2505" s="1"/>
      <c r="ID2505" s="1"/>
      <c r="IE2505" s="1"/>
      <c r="IF2505" s="1"/>
      <c r="IG2505" s="1"/>
      <c r="IH2505" s="1"/>
      <c r="II2505" s="1"/>
      <c r="IJ2505" s="1"/>
      <c r="IK2505" s="1"/>
      <c r="IL2505" s="1"/>
      <c r="IM2505" s="1"/>
      <c r="IN2505" s="1"/>
      <c r="IO2505" s="1"/>
      <c r="IP2505" s="1"/>
    </row>
    <row r="2506" spans="1:250" s="68" customFormat="1">
      <c r="A2506" s="1"/>
      <c r="B2506" s="65"/>
      <c r="C2506" s="67"/>
      <c r="E2506" s="1"/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1"/>
      <c r="Q2506" s="1"/>
      <c r="R2506" s="1"/>
      <c r="S2506" s="1"/>
      <c r="T2506" s="1"/>
      <c r="U2506" s="1"/>
      <c r="V2506" s="1"/>
      <c r="W2506" s="1"/>
      <c r="X2506" s="1"/>
      <c r="Y2506" s="1"/>
      <c r="Z2506" s="1"/>
      <c r="AA2506" s="1"/>
      <c r="AB2506" s="1"/>
      <c r="AC2506" s="1"/>
      <c r="AD2506" s="1"/>
      <c r="AE2506" s="1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  <c r="FH2506" s="1"/>
      <c r="FI2506" s="1"/>
      <c r="FJ2506" s="1"/>
      <c r="FK2506" s="1"/>
      <c r="FL2506" s="1"/>
      <c r="FM2506" s="1"/>
      <c r="FN2506" s="1"/>
      <c r="FO2506" s="1"/>
      <c r="FP2506" s="1"/>
      <c r="FQ2506" s="1"/>
      <c r="FR2506" s="1"/>
      <c r="FS2506" s="1"/>
      <c r="FT2506" s="1"/>
      <c r="FU2506" s="1"/>
      <c r="FV2506" s="1"/>
      <c r="FW2506" s="1"/>
      <c r="FX2506" s="1"/>
      <c r="FY2506" s="1"/>
      <c r="FZ2506" s="1"/>
      <c r="GA2506" s="1"/>
      <c r="GB2506" s="1"/>
      <c r="GC2506" s="1"/>
      <c r="GD2506" s="1"/>
      <c r="GE2506" s="1"/>
      <c r="GF2506" s="1"/>
      <c r="GG2506" s="1"/>
      <c r="GH2506" s="1"/>
      <c r="GI2506" s="1"/>
      <c r="GJ2506" s="1"/>
      <c r="GK2506" s="1"/>
      <c r="GL2506" s="1"/>
      <c r="GM2506" s="1"/>
      <c r="GN2506" s="1"/>
      <c r="GO2506" s="1"/>
      <c r="GP2506" s="1"/>
      <c r="GQ2506" s="1"/>
      <c r="GR2506" s="1"/>
      <c r="GS2506" s="1"/>
      <c r="GT2506" s="1"/>
      <c r="GU2506" s="1"/>
      <c r="GV2506" s="1"/>
      <c r="GW2506" s="1"/>
      <c r="GX2506" s="1"/>
      <c r="GY2506" s="1"/>
      <c r="GZ2506" s="1"/>
      <c r="HA2506" s="1"/>
      <c r="HB2506" s="1"/>
      <c r="HC2506" s="1"/>
      <c r="HD2506" s="1"/>
      <c r="HE2506" s="1"/>
      <c r="HF2506" s="1"/>
      <c r="HG2506" s="1"/>
      <c r="HH2506" s="1"/>
      <c r="HI2506" s="1"/>
      <c r="HJ2506" s="1"/>
      <c r="HK2506" s="1"/>
      <c r="HL2506" s="1"/>
      <c r="HM2506" s="1"/>
      <c r="HN2506" s="1"/>
      <c r="HO2506" s="1"/>
      <c r="HP2506" s="1"/>
      <c r="HQ2506" s="1"/>
      <c r="HR2506" s="1"/>
      <c r="HS2506" s="1"/>
      <c r="HT2506" s="1"/>
      <c r="HU2506" s="1"/>
      <c r="HV2506" s="1"/>
      <c r="HW2506" s="1"/>
      <c r="HX2506" s="1"/>
      <c r="HY2506" s="1"/>
      <c r="HZ2506" s="1"/>
      <c r="IA2506" s="1"/>
      <c r="IB2506" s="1"/>
      <c r="IC2506" s="1"/>
      <c r="ID2506" s="1"/>
      <c r="IE2506" s="1"/>
      <c r="IF2506" s="1"/>
      <c r="IG2506" s="1"/>
      <c r="IH2506" s="1"/>
      <c r="II2506" s="1"/>
      <c r="IJ2506" s="1"/>
      <c r="IK2506" s="1"/>
      <c r="IL2506" s="1"/>
      <c r="IM2506" s="1"/>
      <c r="IN2506" s="1"/>
      <c r="IO2506" s="1"/>
      <c r="IP2506" s="1"/>
    </row>
    <row r="2507" spans="1:250" s="68" customFormat="1">
      <c r="A2507" s="1"/>
      <c r="B2507" s="65"/>
      <c r="C2507" s="67"/>
      <c r="E2507" s="1"/>
      <c r="F2507" s="1"/>
      <c r="G2507" s="1"/>
      <c r="H2507" s="1"/>
      <c r="I2507" s="1"/>
      <c r="J2507" s="1"/>
      <c r="K2507" s="1"/>
      <c r="L2507" s="1"/>
      <c r="M2507" s="1"/>
      <c r="N2507" s="1"/>
      <c r="O2507" s="1"/>
      <c r="P2507" s="1"/>
      <c r="Q2507" s="1"/>
      <c r="R2507" s="1"/>
      <c r="S2507" s="1"/>
      <c r="T2507" s="1"/>
      <c r="U2507" s="1"/>
      <c r="V2507" s="1"/>
      <c r="W2507" s="1"/>
      <c r="X2507" s="1"/>
      <c r="Y2507" s="1"/>
      <c r="Z2507" s="1"/>
      <c r="AA2507" s="1"/>
      <c r="AB2507" s="1"/>
      <c r="AC2507" s="1"/>
      <c r="AD2507" s="1"/>
      <c r="AE2507" s="1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  <c r="FG2507" s="1"/>
      <c r="FH2507" s="1"/>
      <c r="FI2507" s="1"/>
      <c r="FJ2507" s="1"/>
      <c r="FK2507" s="1"/>
      <c r="FL2507" s="1"/>
      <c r="FM2507" s="1"/>
      <c r="FN2507" s="1"/>
      <c r="FO2507" s="1"/>
      <c r="FP2507" s="1"/>
      <c r="FQ2507" s="1"/>
      <c r="FR2507" s="1"/>
      <c r="FS2507" s="1"/>
      <c r="FT2507" s="1"/>
      <c r="FU2507" s="1"/>
      <c r="FV2507" s="1"/>
      <c r="FW2507" s="1"/>
      <c r="FX2507" s="1"/>
      <c r="FY2507" s="1"/>
      <c r="FZ2507" s="1"/>
      <c r="GA2507" s="1"/>
      <c r="GB2507" s="1"/>
      <c r="GC2507" s="1"/>
      <c r="GD2507" s="1"/>
      <c r="GE2507" s="1"/>
      <c r="GF2507" s="1"/>
      <c r="GG2507" s="1"/>
      <c r="GH2507" s="1"/>
      <c r="GI2507" s="1"/>
      <c r="GJ2507" s="1"/>
      <c r="GK2507" s="1"/>
      <c r="GL2507" s="1"/>
      <c r="GM2507" s="1"/>
      <c r="GN2507" s="1"/>
      <c r="GO2507" s="1"/>
      <c r="GP2507" s="1"/>
      <c r="GQ2507" s="1"/>
      <c r="GR2507" s="1"/>
      <c r="GS2507" s="1"/>
      <c r="GT2507" s="1"/>
      <c r="GU2507" s="1"/>
      <c r="GV2507" s="1"/>
      <c r="GW2507" s="1"/>
      <c r="GX2507" s="1"/>
      <c r="GY2507" s="1"/>
      <c r="GZ2507" s="1"/>
      <c r="HA2507" s="1"/>
      <c r="HB2507" s="1"/>
      <c r="HC2507" s="1"/>
      <c r="HD2507" s="1"/>
      <c r="HE2507" s="1"/>
      <c r="HF2507" s="1"/>
      <c r="HG2507" s="1"/>
      <c r="HH2507" s="1"/>
      <c r="HI2507" s="1"/>
      <c r="HJ2507" s="1"/>
      <c r="HK2507" s="1"/>
      <c r="HL2507" s="1"/>
      <c r="HM2507" s="1"/>
      <c r="HN2507" s="1"/>
      <c r="HO2507" s="1"/>
      <c r="HP2507" s="1"/>
      <c r="HQ2507" s="1"/>
      <c r="HR2507" s="1"/>
      <c r="HS2507" s="1"/>
      <c r="HT2507" s="1"/>
      <c r="HU2507" s="1"/>
      <c r="HV2507" s="1"/>
      <c r="HW2507" s="1"/>
      <c r="HX2507" s="1"/>
      <c r="HY2507" s="1"/>
      <c r="HZ2507" s="1"/>
      <c r="IA2507" s="1"/>
      <c r="IB2507" s="1"/>
      <c r="IC2507" s="1"/>
      <c r="ID2507" s="1"/>
      <c r="IE2507" s="1"/>
      <c r="IF2507" s="1"/>
      <c r="IG2507" s="1"/>
      <c r="IH2507" s="1"/>
      <c r="II2507" s="1"/>
      <c r="IJ2507" s="1"/>
      <c r="IK2507" s="1"/>
      <c r="IL2507" s="1"/>
      <c r="IM2507" s="1"/>
      <c r="IN2507" s="1"/>
      <c r="IO2507" s="1"/>
      <c r="IP2507" s="1"/>
    </row>
    <row r="2508" spans="1:250" s="68" customFormat="1">
      <c r="A2508" s="1"/>
      <c r="B2508" s="65"/>
      <c r="C2508" s="67"/>
      <c r="E2508" s="1"/>
      <c r="F2508" s="1"/>
      <c r="G2508" s="1"/>
      <c r="H2508" s="1"/>
      <c r="I2508" s="1"/>
      <c r="J2508" s="1"/>
      <c r="K2508" s="1"/>
      <c r="L2508" s="1"/>
      <c r="M2508" s="1"/>
      <c r="N2508" s="1"/>
      <c r="O2508" s="1"/>
      <c r="P2508" s="1"/>
      <c r="Q2508" s="1"/>
      <c r="R2508" s="1"/>
      <c r="S2508" s="1"/>
      <c r="T2508" s="1"/>
      <c r="U2508" s="1"/>
      <c r="V2508" s="1"/>
      <c r="W2508" s="1"/>
      <c r="X2508" s="1"/>
      <c r="Y2508" s="1"/>
      <c r="Z2508" s="1"/>
      <c r="AA2508" s="1"/>
      <c r="AB2508" s="1"/>
      <c r="AC2508" s="1"/>
      <c r="AD2508" s="1"/>
      <c r="AE2508" s="1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  <c r="FH2508" s="1"/>
      <c r="FI2508" s="1"/>
      <c r="FJ2508" s="1"/>
      <c r="FK2508" s="1"/>
      <c r="FL2508" s="1"/>
      <c r="FM2508" s="1"/>
      <c r="FN2508" s="1"/>
      <c r="FO2508" s="1"/>
      <c r="FP2508" s="1"/>
      <c r="FQ2508" s="1"/>
      <c r="FR2508" s="1"/>
      <c r="FS2508" s="1"/>
      <c r="FT2508" s="1"/>
      <c r="FU2508" s="1"/>
      <c r="FV2508" s="1"/>
      <c r="FW2508" s="1"/>
      <c r="FX2508" s="1"/>
      <c r="FY2508" s="1"/>
      <c r="FZ2508" s="1"/>
      <c r="GA2508" s="1"/>
      <c r="GB2508" s="1"/>
      <c r="GC2508" s="1"/>
      <c r="GD2508" s="1"/>
      <c r="GE2508" s="1"/>
      <c r="GF2508" s="1"/>
      <c r="GG2508" s="1"/>
      <c r="GH2508" s="1"/>
      <c r="GI2508" s="1"/>
      <c r="GJ2508" s="1"/>
      <c r="GK2508" s="1"/>
      <c r="GL2508" s="1"/>
      <c r="GM2508" s="1"/>
      <c r="GN2508" s="1"/>
      <c r="GO2508" s="1"/>
      <c r="GP2508" s="1"/>
      <c r="GQ2508" s="1"/>
      <c r="GR2508" s="1"/>
      <c r="GS2508" s="1"/>
      <c r="GT2508" s="1"/>
      <c r="GU2508" s="1"/>
      <c r="GV2508" s="1"/>
      <c r="GW2508" s="1"/>
      <c r="GX2508" s="1"/>
      <c r="GY2508" s="1"/>
      <c r="GZ2508" s="1"/>
      <c r="HA2508" s="1"/>
      <c r="HB2508" s="1"/>
      <c r="HC2508" s="1"/>
      <c r="HD2508" s="1"/>
      <c r="HE2508" s="1"/>
      <c r="HF2508" s="1"/>
      <c r="HG2508" s="1"/>
      <c r="HH2508" s="1"/>
      <c r="HI2508" s="1"/>
      <c r="HJ2508" s="1"/>
      <c r="HK2508" s="1"/>
      <c r="HL2508" s="1"/>
      <c r="HM2508" s="1"/>
      <c r="HN2508" s="1"/>
      <c r="HO2508" s="1"/>
      <c r="HP2508" s="1"/>
      <c r="HQ2508" s="1"/>
      <c r="HR2508" s="1"/>
      <c r="HS2508" s="1"/>
      <c r="HT2508" s="1"/>
      <c r="HU2508" s="1"/>
      <c r="HV2508" s="1"/>
      <c r="HW2508" s="1"/>
      <c r="HX2508" s="1"/>
      <c r="HY2508" s="1"/>
      <c r="HZ2508" s="1"/>
      <c r="IA2508" s="1"/>
      <c r="IB2508" s="1"/>
      <c r="IC2508" s="1"/>
      <c r="ID2508" s="1"/>
      <c r="IE2508" s="1"/>
      <c r="IF2508" s="1"/>
      <c r="IG2508" s="1"/>
      <c r="IH2508" s="1"/>
      <c r="II2508" s="1"/>
      <c r="IJ2508" s="1"/>
      <c r="IK2508" s="1"/>
      <c r="IL2508" s="1"/>
      <c r="IM2508" s="1"/>
      <c r="IN2508" s="1"/>
      <c r="IO2508" s="1"/>
      <c r="IP2508" s="1"/>
    </row>
    <row r="2509" spans="1:250" s="68" customFormat="1">
      <c r="A2509" s="1"/>
      <c r="B2509" s="65"/>
      <c r="C2509" s="67"/>
      <c r="E2509" s="1"/>
      <c r="F2509" s="1"/>
      <c r="G2509" s="1"/>
      <c r="H2509" s="1"/>
      <c r="I2509" s="1"/>
      <c r="J2509" s="1"/>
      <c r="K2509" s="1"/>
      <c r="L2509" s="1"/>
      <c r="M2509" s="1"/>
      <c r="N2509" s="1"/>
      <c r="O2509" s="1"/>
      <c r="P2509" s="1"/>
      <c r="Q2509" s="1"/>
      <c r="R2509" s="1"/>
      <c r="S2509" s="1"/>
      <c r="T2509" s="1"/>
      <c r="U2509" s="1"/>
      <c r="V2509" s="1"/>
      <c r="W2509" s="1"/>
      <c r="X2509" s="1"/>
      <c r="Y2509" s="1"/>
      <c r="Z2509" s="1"/>
      <c r="AA2509" s="1"/>
      <c r="AB2509" s="1"/>
      <c r="AC2509" s="1"/>
      <c r="AD2509" s="1"/>
      <c r="AE2509" s="1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  <c r="FG2509" s="1"/>
      <c r="FH2509" s="1"/>
      <c r="FI2509" s="1"/>
      <c r="FJ2509" s="1"/>
      <c r="FK2509" s="1"/>
      <c r="FL2509" s="1"/>
      <c r="FM2509" s="1"/>
      <c r="FN2509" s="1"/>
      <c r="FO2509" s="1"/>
      <c r="FP2509" s="1"/>
      <c r="FQ2509" s="1"/>
      <c r="FR2509" s="1"/>
      <c r="FS2509" s="1"/>
      <c r="FT2509" s="1"/>
      <c r="FU2509" s="1"/>
      <c r="FV2509" s="1"/>
      <c r="FW2509" s="1"/>
      <c r="FX2509" s="1"/>
      <c r="FY2509" s="1"/>
      <c r="FZ2509" s="1"/>
      <c r="GA2509" s="1"/>
      <c r="GB2509" s="1"/>
      <c r="GC2509" s="1"/>
      <c r="GD2509" s="1"/>
      <c r="GE2509" s="1"/>
      <c r="GF2509" s="1"/>
      <c r="GG2509" s="1"/>
      <c r="GH2509" s="1"/>
      <c r="GI2509" s="1"/>
      <c r="GJ2509" s="1"/>
      <c r="GK2509" s="1"/>
      <c r="GL2509" s="1"/>
      <c r="GM2509" s="1"/>
      <c r="GN2509" s="1"/>
      <c r="GO2509" s="1"/>
      <c r="GP2509" s="1"/>
      <c r="GQ2509" s="1"/>
      <c r="GR2509" s="1"/>
      <c r="GS2509" s="1"/>
      <c r="GT2509" s="1"/>
      <c r="GU2509" s="1"/>
      <c r="GV2509" s="1"/>
      <c r="GW2509" s="1"/>
      <c r="GX2509" s="1"/>
      <c r="GY2509" s="1"/>
      <c r="GZ2509" s="1"/>
      <c r="HA2509" s="1"/>
      <c r="HB2509" s="1"/>
      <c r="HC2509" s="1"/>
      <c r="HD2509" s="1"/>
      <c r="HE2509" s="1"/>
      <c r="HF2509" s="1"/>
      <c r="HG2509" s="1"/>
      <c r="HH2509" s="1"/>
      <c r="HI2509" s="1"/>
      <c r="HJ2509" s="1"/>
      <c r="HK2509" s="1"/>
      <c r="HL2509" s="1"/>
      <c r="HM2509" s="1"/>
      <c r="HN2509" s="1"/>
      <c r="HO2509" s="1"/>
      <c r="HP2509" s="1"/>
      <c r="HQ2509" s="1"/>
      <c r="HR2509" s="1"/>
      <c r="HS2509" s="1"/>
      <c r="HT2509" s="1"/>
      <c r="HU2509" s="1"/>
      <c r="HV2509" s="1"/>
      <c r="HW2509" s="1"/>
      <c r="HX2509" s="1"/>
      <c r="HY2509" s="1"/>
      <c r="HZ2509" s="1"/>
      <c r="IA2509" s="1"/>
      <c r="IB2509" s="1"/>
      <c r="IC2509" s="1"/>
      <c r="ID2509" s="1"/>
      <c r="IE2509" s="1"/>
      <c r="IF2509" s="1"/>
      <c r="IG2509" s="1"/>
      <c r="IH2509" s="1"/>
      <c r="II2509" s="1"/>
      <c r="IJ2509" s="1"/>
      <c r="IK2509" s="1"/>
      <c r="IL2509" s="1"/>
      <c r="IM2509" s="1"/>
      <c r="IN2509" s="1"/>
      <c r="IO2509" s="1"/>
      <c r="IP2509" s="1"/>
    </row>
    <row r="2510" spans="1:250" s="68" customFormat="1">
      <c r="A2510" s="1"/>
      <c r="B2510" s="65"/>
      <c r="C2510" s="67"/>
      <c r="E2510" s="1"/>
      <c r="F2510" s="1"/>
      <c r="G2510" s="1"/>
      <c r="H2510" s="1"/>
      <c r="I2510" s="1"/>
      <c r="J2510" s="1"/>
      <c r="K2510" s="1"/>
      <c r="L2510" s="1"/>
      <c r="M2510" s="1"/>
      <c r="N2510" s="1"/>
      <c r="O2510" s="1"/>
      <c r="P2510" s="1"/>
      <c r="Q2510" s="1"/>
      <c r="R2510" s="1"/>
      <c r="S2510" s="1"/>
      <c r="T2510" s="1"/>
      <c r="U2510" s="1"/>
      <c r="V2510" s="1"/>
      <c r="W2510" s="1"/>
      <c r="X2510" s="1"/>
      <c r="Y2510" s="1"/>
      <c r="Z2510" s="1"/>
      <c r="AA2510" s="1"/>
      <c r="AB2510" s="1"/>
      <c r="AC2510" s="1"/>
      <c r="AD2510" s="1"/>
      <c r="AE2510" s="1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  <c r="FG2510" s="1"/>
      <c r="FH2510" s="1"/>
      <c r="FI2510" s="1"/>
      <c r="FJ2510" s="1"/>
      <c r="FK2510" s="1"/>
      <c r="FL2510" s="1"/>
      <c r="FM2510" s="1"/>
      <c r="FN2510" s="1"/>
      <c r="FO2510" s="1"/>
      <c r="FP2510" s="1"/>
      <c r="FQ2510" s="1"/>
      <c r="FR2510" s="1"/>
      <c r="FS2510" s="1"/>
      <c r="FT2510" s="1"/>
      <c r="FU2510" s="1"/>
      <c r="FV2510" s="1"/>
      <c r="FW2510" s="1"/>
      <c r="FX2510" s="1"/>
      <c r="FY2510" s="1"/>
      <c r="FZ2510" s="1"/>
      <c r="GA2510" s="1"/>
      <c r="GB2510" s="1"/>
      <c r="GC2510" s="1"/>
      <c r="GD2510" s="1"/>
      <c r="GE2510" s="1"/>
      <c r="GF2510" s="1"/>
      <c r="GG2510" s="1"/>
      <c r="GH2510" s="1"/>
      <c r="GI2510" s="1"/>
      <c r="GJ2510" s="1"/>
      <c r="GK2510" s="1"/>
      <c r="GL2510" s="1"/>
      <c r="GM2510" s="1"/>
      <c r="GN2510" s="1"/>
      <c r="GO2510" s="1"/>
      <c r="GP2510" s="1"/>
      <c r="GQ2510" s="1"/>
      <c r="GR2510" s="1"/>
      <c r="GS2510" s="1"/>
      <c r="GT2510" s="1"/>
      <c r="GU2510" s="1"/>
      <c r="GV2510" s="1"/>
      <c r="GW2510" s="1"/>
      <c r="GX2510" s="1"/>
      <c r="GY2510" s="1"/>
      <c r="GZ2510" s="1"/>
      <c r="HA2510" s="1"/>
      <c r="HB2510" s="1"/>
      <c r="HC2510" s="1"/>
      <c r="HD2510" s="1"/>
      <c r="HE2510" s="1"/>
      <c r="HF2510" s="1"/>
      <c r="HG2510" s="1"/>
      <c r="HH2510" s="1"/>
      <c r="HI2510" s="1"/>
      <c r="HJ2510" s="1"/>
      <c r="HK2510" s="1"/>
      <c r="HL2510" s="1"/>
      <c r="HM2510" s="1"/>
      <c r="HN2510" s="1"/>
      <c r="HO2510" s="1"/>
      <c r="HP2510" s="1"/>
      <c r="HQ2510" s="1"/>
      <c r="HR2510" s="1"/>
      <c r="HS2510" s="1"/>
      <c r="HT2510" s="1"/>
      <c r="HU2510" s="1"/>
      <c r="HV2510" s="1"/>
      <c r="HW2510" s="1"/>
      <c r="HX2510" s="1"/>
      <c r="HY2510" s="1"/>
      <c r="HZ2510" s="1"/>
      <c r="IA2510" s="1"/>
      <c r="IB2510" s="1"/>
      <c r="IC2510" s="1"/>
      <c r="ID2510" s="1"/>
      <c r="IE2510" s="1"/>
      <c r="IF2510" s="1"/>
      <c r="IG2510" s="1"/>
      <c r="IH2510" s="1"/>
      <c r="II2510" s="1"/>
      <c r="IJ2510" s="1"/>
      <c r="IK2510" s="1"/>
      <c r="IL2510" s="1"/>
      <c r="IM2510" s="1"/>
      <c r="IN2510" s="1"/>
      <c r="IO2510" s="1"/>
      <c r="IP2510" s="1"/>
    </row>
    <row r="2511" spans="1:250" s="68" customFormat="1">
      <c r="A2511" s="1"/>
      <c r="B2511" s="65"/>
      <c r="C2511" s="67"/>
      <c r="E2511" s="1"/>
      <c r="F2511" s="1"/>
      <c r="G2511" s="1"/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1"/>
      <c r="S2511" s="1"/>
      <c r="T2511" s="1"/>
      <c r="U2511" s="1"/>
      <c r="V2511" s="1"/>
      <c r="W2511" s="1"/>
      <c r="X2511" s="1"/>
      <c r="Y2511" s="1"/>
      <c r="Z2511" s="1"/>
      <c r="AA2511" s="1"/>
      <c r="AB2511" s="1"/>
      <c r="AC2511" s="1"/>
      <c r="AD2511" s="1"/>
      <c r="AE2511" s="1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  <c r="FG2511" s="1"/>
      <c r="FH2511" s="1"/>
      <c r="FI2511" s="1"/>
      <c r="FJ2511" s="1"/>
      <c r="FK2511" s="1"/>
      <c r="FL2511" s="1"/>
      <c r="FM2511" s="1"/>
      <c r="FN2511" s="1"/>
      <c r="FO2511" s="1"/>
      <c r="FP2511" s="1"/>
      <c r="FQ2511" s="1"/>
      <c r="FR2511" s="1"/>
      <c r="FS2511" s="1"/>
      <c r="FT2511" s="1"/>
      <c r="FU2511" s="1"/>
      <c r="FV2511" s="1"/>
      <c r="FW2511" s="1"/>
      <c r="FX2511" s="1"/>
      <c r="FY2511" s="1"/>
      <c r="FZ2511" s="1"/>
      <c r="GA2511" s="1"/>
      <c r="GB2511" s="1"/>
      <c r="GC2511" s="1"/>
      <c r="GD2511" s="1"/>
      <c r="GE2511" s="1"/>
      <c r="GF2511" s="1"/>
      <c r="GG2511" s="1"/>
      <c r="GH2511" s="1"/>
      <c r="GI2511" s="1"/>
      <c r="GJ2511" s="1"/>
      <c r="GK2511" s="1"/>
      <c r="GL2511" s="1"/>
      <c r="GM2511" s="1"/>
      <c r="GN2511" s="1"/>
      <c r="GO2511" s="1"/>
      <c r="GP2511" s="1"/>
      <c r="GQ2511" s="1"/>
      <c r="GR2511" s="1"/>
      <c r="GS2511" s="1"/>
      <c r="GT2511" s="1"/>
      <c r="GU2511" s="1"/>
      <c r="GV2511" s="1"/>
      <c r="GW2511" s="1"/>
      <c r="GX2511" s="1"/>
      <c r="GY2511" s="1"/>
      <c r="GZ2511" s="1"/>
      <c r="HA2511" s="1"/>
      <c r="HB2511" s="1"/>
      <c r="HC2511" s="1"/>
      <c r="HD2511" s="1"/>
      <c r="HE2511" s="1"/>
      <c r="HF2511" s="1"/>
      <c r="HG2511" s="1"/>
      <c r="HH2511" s="1"/>
      <c r="HI2511" s="1"/>
      <c r="HJ2511" s="1"/>
      <c r="HK2511" s="1"/>
      <c r="HL2511" s="1"/>
      <c r="HM2511" s="1"/>
      <c r="HN2511" s="1"/>
      <c r="HO2511" s="1"/>
      <c r="HP2511" s="1"/>
      <c r="HQ2511" s="1"/>
      <c r="HR2511" s="1"/>
      <c r="HS2511" s="1"/>
      <c r="HT2511" s="1"/>
      <c r="HU2511" s="1"/>
      <c r="HV2511" s="1"/>
      <c r="HW2511" s="1"/>
      <c r="HX2511" s="1"/>
      <c r="HY2511" s="1"/>
      <c r="HZ2511" s="1"/>
      <c r="IA2511" s="1"/>
      <c r="IB2511" s="1"/>
      <c r="IC2511" s="1"/>
      <c r="ID2511" s="1"/>
      <c r="IE2511" s="1"/>
      <c r="IF2511" s="1"/>
      <c r="IG2511" s="1"/>
      <c r="IH2511" s="1"/>
      <c r="II2511" s="1"/>
      <c r="IJ2511" s="1"/>
      <c r="IK2511" s="1"/>
      <c r="IL2511" s="1"/>
      <c r="IM2511" s="1"/>
      <c r="IN2511" s="1"/>
      <c r="IO2511" s="1"/>
      <c r="IP2511" s="1"/>
    </row>
    <row r="2512" spans="1:250" s="68" customFormat="1">
      <c r="A2512" s="1"/>
      <c r="B2512" s="65"/>
      <c r="C2512" s="67"/>
      <c r="E2512" s="1"/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1"/>
      <c r="Q2512" s="1"/>
      <c r="R2512" s="1"/>
      <c r="S2512" s="1"/>
      <c r="T2512" s="1"/>
      <c r="U2512" s="1"/>
      <c r="V2512" s="1"/>
      <c r="W2512" s="1"/>
      <c r="X2512" s="1"/>
      <c r="Y2512" s="1"/>
      <c r="Z2512" s="1"/>
      <c r="AA2512" s="1"/>
      <c r="AB2512" s="1"/>
      <c r="AC2512" s="1"/>
      <c r="AD2512" s="1"/>
      <c r="AE2512" s="1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  <c r="FG2512" s="1"/>
      <c r="FH2512" s="1"/>
      <c r="FI2512" s="1"/>
      <c r="FJ2512" s="1"/>
      <c r="FK2512" s="1"/>
      <c r="FL2512" s="1"/>
      <c r="FM2512" s="1"/>
      <c r="FN2512" s="1"/>
      <c r="FO2512" s="1"/>
      <c r="FP2512" s="1"/>
      <c r="FQ2512" s="1"/>
      <c r="FR2512" s="1"/>
      <c r="FS2512" s="1"/>
      <c r="FT2512" s="1"/>
      <c r="FU2512" s="1"/>
      <c r="FV2512" s="1"/>
      <c r="FW2512" s="1"/>
      <c r="FX2512" s="1"/>
      <c r="FY2512" s="1"/>
      <c r="FZ2512" s="1"/>
      <c r="GA2512" s="1"/>
      <c r="GB2512" s="1"/>
      <c r="GC2512" s="1"/>
      <c r="GD2512" s="1"/>
      <c r="GE2512" s="1"/>
      <c r="GF2512" s="1"/>
      <c r="GG2512" s="1"/>
      <c r="GH2512" s="1"/>
      <c r="GI2512" s="1"/>
      <c r="GJ2512" s="1"/>
      <c r="GK2512" s="1"/>
      <c r="GL2512" s="1"/>
      <c r="GM2512" s="1"/>
      <c r="GN2512" s="1"/>
      <c r="GO2512" s="1"/>
      <c r="GP2512" s="1"/>
      <c r="GQ2512" s="1"/>
      <c r="GR2512" s="1"/>
      <c r="GS2512" s="1"/>
      <c r="GT2512" s="1"/>
      <c r="GU2512" s="1"/>
      <c r="GV2512" s="1"/>
      <c r="GW2512" s="1"/>
      <c r="GX2512" s="1"/>
      <c r="GY2512" s="1"/>
      <c r="GZ2512" s="1"/>
      <c r="HA2512" s="1"/>
      <c r="HB2512" s="1"/>
      <c r="HC2512" s="1"/>
      <c r="HD2512" s="1"/>
      <c r="HE2512" s="1"/>
      <c r="HF2512" s="1"/>
      <c r="HG2512" s="1"/>
      <c r="HH2512" s="1"/>
      <c r="HI2512" s="1"/>
      <c r="HJ2512" s="1"/>
      <c r="HK2512" s="1"/>
      <c r="HL2512" s="1"/>
      <c r="HM2512" s="1"/>
      <c r="HN2512" s="1"/>
      <c r="HO2512" s="1"/>
      <c r="HP2512" s="1"/>
      <c r="HQ2512" s="1"/>
      <c r="HR2512" s="1"/>
      <c r="HS2512" s="1"/>
      <c r="HT2512" s="1"/>
      <c r="HU2512" s="1"/>
      <c r="HV2512" s="1"/>
      <c r="HW2512" s="1"/>
      <c r="HX2512" s="1"/>
      <c r="HY2512" s="1"/>
      <c r="HZ2512" s="1"/>
      <c r="IA2512" s="1"/>
      <c r="IB2512" s="1"/>
      <c r="IC2512" s="1"/>
      <c r="ID2512" s="1"/>
      <c r="IE2512" s="1"/>
      <c r="IF2512" s="1"/>
      <c r="IG2512" s="1"/>
      <c r="IH2512" s="1"/>
      <c r="II2512" s="1"/>
      <c r="IJ2512" s="1"/>
      <c r="IK2512" s="1"/>
      <c r="IL2512" s="1"/>
      <c r="IM2512" s="1"/>
      <c r="IN2512" s="1"/>
      <c r="IO2512" s="1"/>
      <c r="IP2512" s="1"/>
    </row>
    <row r="2513" spans="1:250" s="68" customFormat="1">
      <c r="A2513" s="1"/>
      <c r="B2513" s="65"/>
      <c r="C2513" s="67"/>
      <c r="E2513" s="1"/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1"/>
      <c r="Q2513" s="1"/>
      <c r="R2513" s="1"/>
      <c r="S2513" s="1"/>
      <c r="T2513" s="1"/>
      <c r="U2513" s="1"/>
      <c r="V2513" s="1"/>
      <c r="W2513" s="1"/>
      <c r="X2513" s="1"/>
      <c r="Y2513" s="1"/>
      <c r="Z2513" s="1"/>
      <c r="AA2513" s="1"/>
      <c r="AB2513" s="1"/>
      <c r="AC2513" s="1"/>
      <c r="AD2513" s="1"/>
      <c r="AE2513" s="1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  <c r="FG2513" s="1"/>
      <c r="FH2513" s="1"/>
      <c r="FI2513" s="1"/>
      <c r="FJ2513" s="1"/>
      <c r="FK2513" s="1"/>
      <c r="FL2513" s="1"/>
      <c r="FM2513" s="1"/>
      <c r="FN2513" s="1"/>
      <c r="FO2513" s="1"/>
      <c r="FP2513" s="1"/>
      <c r="FQ2513" s="1"/>
      <c r="FR2513" s="1"/>
      <c r="FS2513" s="1"/>
      <c r="FT2513" s="1"/>
      <c r="FU2513" s="1"/>
      <c r="FV2513" s="1"/>
      <c r="FW2513" s="1"/>
      <c r="FX2513" s="1"/>
      <c r="FY2513" s="1"/>
      <c r="FZ2513" s="1"/>
      <c r="GA2513" s="1"/>
      <c r="GB2513" s="1"/>
      <c r="GC2513" s="1"/>
      <c r="GD2513" s="1"/>
      <c r="GE2513" s="1"/>
      <c r="GF2513" s="1"/>
      <c r="GG2513" s="1"/>
      <c r="GH2513" s="1"/>
      <c r="GI2513" s="1"/>
      <c r="GJ2513" s="1"/>
      <c r="GK2513" s="1"/>
      <c r="GL2513" s="1"/>
      <c r="GM2513" s="1"/>
      <c r="GN2513" s="1"/>
      <c r="GO2513" s="1"/>
      <c r="GP2513" s="1"/>
      <c r="GQ2513" s="1"/>
      <c r="GR2513" s="1"/>
      <c r="GS2513" s="1"/>
      <c r="GT2513" s="1"/>
      <c r="GU2513" s="1"/>
      <c r="GV2513" s="1"/>
      <c r="GW2513" s="1"/>
      <c r="GX2513" s="1"/>
      <c r="GY2513" s="1"/>
      <c r="GZ2513" s="1"/>
      <c r="HA2513" s="1"/>
      <c r="HB2513" s="1"/>
      <c r="HC2513" s="1"/>
      <c r="HD2513" s="1"/>
      <c r="HE2513" s="1"/>
      <c r="HF2513" s="1"/>
      <c r="HG2513" s="1"/>
      <c r="HH2513" s="1"/>
      <c r="HI2513" s="1"/>
      <c r="HJ2513" s="1"/>
      <c r="HK2513" s="1"/>
      <c r="HL2513" s="1"/>
      <c r="HM2513" s="1"/>
      <c r="HN2513" s="1"/>
      <c r="HO2513" s="1"/>
      <c r="HP2513" s="1"/>
      <c r="HQ2513" s="1"/>
      <c r="HR2513" s="1"/>
      <c r="HS2513" s="1"/>
      <c r="HT2513" s="1"/>
      <c r="HU2513" s="1"/>
      <c r="HV2513" s="1"/>
      <c r="HW2513" s="1"/>
      <c r="HX2513" s="1"/>
      <c r="HY2513" s="1"/>
      <c r="HZ2513" s="1"/>
      <c r="IA2513" s="1"/>
      <c r="IB2513" s="1"/>
      <c r="IC2513" s="1"/>
      <c r="ID2513" s="1"/>
      <c r="IE2513" s="1"/>
      <c r="IF2513" s="1"/>
      <c r="IG2513" s="1"/>
      <c r="IH2513" s="1"/>
      <c r="II2513" s="1"/>
      <c r="IJ2513" s="1"/>
      <c r="IK2513" s="1"/>
      <c r="IL2513" s="1"/>
      <c r="IM2513" s="1"/>
      <c r="IN2513" s="1"/>
      <c r="IO2513" s="1"/>
      <c r="IP2513" s="1"/>
    </row>
    <row r="2514" spans="1:250" s="68" customFormat="1">
      <c r="A2514" s="1"/>
      <c r="B2514" s="65"/>
      <c r="C2514" s="67"/>
      <c r="E2514" s="1"/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1"/>
      <c r="S2514" s="1"/>
      <c r="T2514" s="1"/>
      <c r="U2514" s="1"/>
      <c r="V2514" s="1"/>
      <c r="W2514" s="1"/>
      <c r="X2514" s="1"/>
      <c r="Y2514" s="1"/>
      <c r="Z2514" s="1"/>
      <c r="AA2514" s="1"/>
      <c r="AB2514" s="1"/>
      <c r="AC2514" s="1"/>
      <c r="AD2514" s="1"/>
      <c r="AE2514" s="1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  <c r="FG2514" s="1"/>
      <c r="FH2514" s="1"/>
      <c r="FI2514" s="1"/>
      <c r="FJ2514" s="1"/>
      <c r="FK2514" s="1"/>
      <c r="FL2514" s="1"/>
      <c r="FM2514" s="1"/>
      <c r="FN2514" s="1"/>
      <c r="FO2514" s="1"/>
      <c r="FP2514" s="1"/>
      <c r="FQ2514" s="1"/>
      <c r="FR2514" s="1"/>
      <c r="FS2514" s="1"/>
      <c r="FT2514" s="1"/>
      <c r="FU2514" s="1"/>
      <c r="FV2514" s="1"/>
      <c r="FW2514" s="1"/>
      <c r="FX2514" s="1"/>
      <c r="FY2514" s="1"/>
      <c r="FZ2514" s="1"/>
      <c r="GA2514" s="1"/>
      <c r="GB2514" s="1"/>
      <c r="GC2514" s="1"/>
      <c r="GD2514" s="1"/>
      <c r="GE2514" s="1"/>
      <c r="GF2514" s="1"/>
      <c r="GG2514" s="1"/>
      <c r="GH2514" s="1"/>
      <c r="GI2514" s="1"/>
      <c r="GJ2514" s="1"/>
      <c r="GK2514" s="1"/>
      <c r="GL2514" s="1"/>
      <c r="GM2514" s="1"/>
      <c r="GN2514" s="1"/>
      <c r="GO2514" s="1"/>
      <c r="GP2514" s="1"/>
      <c r="GQ2514" s="1"/>
      <c r="GR2514" s="1"/>
      <c r="GS2514" s="1"/>
      <c r="GT2514" s="1"/>
      <c r="GU2514" s="1"/>
      <c r="GV2514" s="1"/>
      <c r="GW2514" s="1"/>
      <c r="GX2514" s="1"/>
      <c r="GY2514" s="1"/>
      <c r="GZ2514" s="1"/>
      <c r="HA2514" s="1"/>
      <c r="HB2514" s="1"/>
      <c r="HC2514" s="1"/>
      <c r="HD2514" s="1"/>
      <c r="HE2514" s="1"/>
      <c r="HF2514" s="1"/>
      <c r="HG2514" s="1"/>
      <c r="HH2514" s="1"/>
      <c r="HI2514" s="1"/>
      <c r="HJ2514" s="1"/>
      <c r="HK2514" s="1"/>
      <c r="HL2514" s="1"/>
      <c r="HM2514" s="1"/>
      <c r="HN2514" s="1"/>
      <c r="HO2514" s="1"/>
      <c r="HP2514" s="1"/>
      <c r="HQ2514" s="1"/>
      <c r="HR2514" s="1"/>
      <c r="HS2514" s="1"/>
      <c r="HT2514" s="1"/>
      <c r="HU2514" s="1"/>
      <c r="HV2514" s="1"/>
      <c r="HW2514" s="1"/>
      <c r="HX2514" s="1"/>
      <c r="HY2514" s="1"/>
      <c r="HZ2514" s="1"/>
      <c r="IA2514" s="1"/>
      <c r="IB2514" s="1"/>
      <c r="IC2514" s="1"/>
      <c r="ID2514" s="1"/>
      <c r="IE2514" s="1"/>
      <c r="IF2514" s="1"/>
      <c r="IG2514" s="1"/>
      <c r="IH2514" s="1"/>
      <c r="II2514" s="1"/>
      <c r="IJ2514" s="1"/>
      <c r="IK2514" s="1"/>
      <c r="IL2514" s="1"/>
      <c r="IM2514" s="1"/>
      <c r="IN2514" s="1"/>
      <c r="IO2514" s="1"/>
      <c r="IP2514" s="1"/>
    </row>
    <row r="2515" spans="1:250" s="68" customFormat="1">
      <c r="A2515" s="1"/>
      <c r="B2515" s="65"/>
      <c r="C2515" s="67"/>
      <c r="E2515" s="1"/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/>
      <c r="R2515" s="1"/>
      <c r="S2515" s="1"/>
      <c r="T2515" s="1"/>
      <c r="U2515" s="1"/>
      <c r="V2515" s="1"/>
      <c r="W2515" s="1"/>
      <c r="X2515" s="1"/>
      <c r="Y2515" s="1"/>
      <c r="Z2515" s="1"/>
      <c r="AA2515" s="1"/>
      <c r="AB2515" s="1"/>
      <c r="AC2515" s="1"/>
      <c r="AD2515" s="1"/>
      <c r="AE2515" s="1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  <c r="FG2515" s="1"/>
      <c r="FH2515" s="1"/>
      <c r="FI2515" s="1"/>
      <c r="FJ2515" s="1"/>
      <c r="FK2515" s="1"/>
      <c r="FL2515" s="1"/>
      <c r="FM2515" s="1"/>
      <c r="FN2515" s="1"/>
      <c r="FO2515" s="1"/>
      <c r="FP2515" s="1"/>
      <c r="FQ2515" s="1"/>
      <c r="FR2515" s="1"/>
      <c r="FS2515" s="1"/>
      <c r="FT2515" s="1"/>
      <c r="FU2515" s="1"/>
      <c r="FV2515" s="1"/>
      <c r="FW2515" s="1"/>
      <c r="FX2515" s="1"/>
      <c r="FY2515" s="1"/>
      <c r="FZ2515" s="1"/>
      <c r="GA2515" s="1"/>
      <c r="GB2515" s="1"/>
      <c r="GC2515" s="1"/>
      <c r="GD2515" s="1"/>
      <c r="GE2515" s="1"/>
      <c r="GF2515" s="1"/>
      <c r="GG2515" s="1"/>
      <c r="GH2515" s="1"/>
      <c r="GI2515" s="1"/>
      <c r="GJ2515" s="1"/>
      <c r="GK2515" s="1"/>
      <c r="GL2515" s="1"/>
      <c r="GM2515" s="1"/>
      <c r="GN2515" s="1"/>
      <c r="GO2515" s="1"/>
      <c r="GP2515" s="1"/>
      <c r="GQ2515" s="1"/>
      <c r="GR2515" s="1"/>
      <c r="GS2515" s="1"/>
      <c r="GT2515" s="1"/>
      <c r="GU2515" s="1"/>
      <c r="GV2515" s="1"/>
      <c r="GW2515" s="1"/>
      <c r="GX2515" s="1"/>
      <c r="GY2515" s="1"/>
      <c r="GZ2515" s="1"/>
      <c r="HA2515" s="1"/>
      <c r="HB2515" s="1"/>
      <c r="HC2515" s="1"/>
      <c r="HD2515" s="1"/>
      <c r="HE2515" s="1"/>
      <c r="HF2515" s="1"/>
      <c r="HG2515" s="1"/>
      <c r="HH2515" s="1"/>
      <c r="HI2515" s="1"/>
      <c r="HJ2515" s="1"/>
      <c r="HK2515" s="1"/>
      <c r="HL2515" s="1"/>
      <c r="HM2515" s="1"/>
      <c r="HN2515" s="1"/>
      <c r="HO2515" s="1"/>
      <c r="HP2515" s="1"/>
      <c r="HQ2515" s="1"/>
      <c r="HR2515" s="1"/>
      <c r="HS2515" s="1"/>
      <c r="HT2515" s="1"/>
      <c r="HU2515" s="1"/>
      <c r="HV2515" s="1"/>
      <c r="HW2515" s="1"/>
      <c r="HX2515" s="1"/>
      <c r="HY2515" s="1"/>
      <c r="HZ2515" s="1"/>
      <c r="IA2515" s="1"/>
      <c r="IB2515" s="1"/>
      <c r="IC2515" s="1"/>
      <c r="ID2515" s="1"/>
      <c r="IE2515" s="1"/>
      <c r="IF2515" s="1"/>
      <c r="IG2515" s="1"/>
      <c r="IH2515" s="1"/>
      <c r="II2515" s="1"/>
      <c r="IJ2515" s="1"/>
      <c r="IK2515" s="1"/>
      <c r="IL2515" s="1"/>
      <c r="IM2515" s="1"/>
      <c r="IN2515" s="1"/>
      <c r="IO2515" s="1"/>
      <c r="IP2515" s="1"/>
    </row>
    <row r="2516" spans="1:250" s="68" customFormat="1">
      <c r="A2516" s="1"/>
      <c r="B2516" s="65"/>
      <c r="C2516" s="67"/>
      <c r="E2516" s="1"/>
      <c r="F2516" s="1"/>
      <c r="G2516" s="1"/>
      <c r="H2516" s="1"/>
      <c r="I2516" s="1"/>
      <c r="J2516" s="1"/>
      <c r="K2516" s="1"/>
      <c r="L2516" s="1"/>
      <c r="M2516" s="1"/>
      <c r="N2516" s="1"/>
      <c r="O2516" s="1"/>
      <c r="P2516" s="1"/>
      <c r="Q2516" s="1"/>
      <c r="R2516" s="1"/>
      <c r="S2516" s="1"/>
      <c r="T2516" s="1"/>
      <c r="U2516" s="1"/>
      <c r="V2516" s="1"/>
      <c r="W2516" s="1"/>
      <c r="X2516" s="1"/>
      <c r="Y2516" s="1"/>
      <c r="Z2516" s="1"/>
      <c r="AA2516" s="1"/>
      <c r="AB2516" s="1"/>
      <c r="AC2516" s="1"/>
      <c r="AD2516" s="1"/>
      <c r="AE2516" s="1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  <c r="FG2516" s="1"/>
      <c r="FH2516" s="1"/>
      <c r="FI2516" s="1"/>
      <c r="FJ2516" s="1"/>
      <c r="FK2516" s="1"/>
      <c r="FL2516" s="1"/>
      <c r="FM2516" s="1"/>
      <c r="FN2516" s="1"/>
      <c r="FO2516" s="1"/>
      <c r="FP2516" s="1"/>
      <c r="FQ2516" s="1"/>
      <c r="FR2516" s="1"/>
      <c r="FS2516" s="1"/>
      <c r="FT2516" s="1"/>
      <c r="FU2516" s="1"/>
      <c r="FV2516" s="1"/>
      <c r="FW2516" s="1"/>
      <c r="FX2516" s="1"/>
      <c r="FY2516" s="1"/>
      <c r="FZ2516" s="1"/>
      <c r="GA2516" s="1"/>
      <c r="GB2516" s="1"/>
      <c r="GC2516" s="1"/>
      <c r="GD2516" s="1"/>
      <c r="GE2516" s="1"/>
      <c r="GF2516" s="1"/>
      <c r="GG2516" s="1"/>
      <c r="GH2516" s="1"/>
      <c r="GI2516" s="1"/>
      <c r="GJ2516" s="1"/>
      <c r="GK2516" s="1"/>
      <c r="GL2516" s="1"/>
      <c r="GM2516" s="1"/>
      <c r="GN2516" s="1"/>
      <c r="GO2516" s="1"/>
      <c r="GP2516" s="1"/>
      <c r="GQ2516" s="1"/>
      <c r="GR2516" s="1"/>
      <c r="GS2516" s="1"/>
      <c r="GT2516" s="1"/>
      <c r="GU2516" s="1"/>
      <c r="GV2516" s="1"/>
      <c r="GW2516" s="1"/>
      <c r="GX2516" s="1"/>
      <c r="GY2516" s="1"/>
      <c r="GZ2516" s="1"/>
      <c r="HA2516" s="1"/>
      <c r="HB2516" s="1"/>
      <c r="HC2516" s="1"/>
      <c r="HD2516" s="1"/>
      <c r="HE2516" s="1"/>
      <c r="HF2516" s="1"/>
      <c r="HG2516" s="1"/>
      <c r="HH2516" s="1"/>
      <c r="HI2516" s="1"/>
      <c r="HJ2516" s="1"/>
      <c r="HK2516" s="1"/>
      <c r="HL2516" s="1"/>
      <c r="HM2516" s="1"/>
      <c r="HN2516" s="1"/>
      <c r="HO2516" s="1"/>
      <c r="HP2516" s="1"/>
      <c r="HQ2516" s="1"/>
      <c r="HR2516" s="1"/>
      <c r="HS2516" s="1"/>
      <c r="HT2516" s="1"/>
      <c r="HU2516" s="1"/>
      <c r="HV2516" s="1"/>
      <c r="HW2516" s="1"/>
      <c r="HX2516" s="1"/>
      <c r="HY2516" s="1"/>
      <c r="HZ2516" s="1"/>
      <c r="IA2516" s="1"/>
      <c r="IB2516" s="1"/>
      <c r="IC2516" s="1"/>
      <c r="ID2516" s="1"/>
      <c r="IE2516" s="1"/>
      <c r="IF2516" s="1"/>
      <c r="IG2516" s="1"/>
      <c r="IH2516" s="1"/>
      <c r="II2516" s="1"/>
      <c r="IJ2516" s="1"/>
      <c r="IK2516" s="1"/>
      <c r="IL2516" s="1"/>
      <c r="IM2516" s="1"/>
      <c r="IN2516" s="1"/>
      <c r="IO2516" s="1"/>
      <c r="IP2516" s="1"/>
    </row>
    <row r="2517" spans="1:250" s="68" customFormat="1">
      <c r="A2517" s="1"/>
      <c r="B2517" s="65"/>
      <c r="C2517" s="67"/>
      <c r="E2517" s="1"/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1"/>
      <c r="Q2517" s="1"/>
      <c r="R2517" s="1"/>
      <c r="S2517" s="1"/>
      <c r="T2517" s="1"/>
      <c r="U2517" s="1"/>
      <c r="V2517" s="1"/>
      <c r="W2517" s="1"/>
      <c r="X2517" s="1"/>
      <c r="Y2517" s="1"/>
      <c r="Z2517" s="1"/>
      <c r="AA2517" s="1"/>
      <c r="AB2517" s="1"/>
      <c r="AC2517" s="1"/>
      <c r="AD2517" s="1"/>
      <c r="AE2517" s="1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  <c r="FG2517" s="1"/>
      <c r="FH2517" s="1"/>
      <c r="FI2517" s="1"/>
      <c r="FJ2517" s="1"/>
      <c r="FK2517" s="1"/>
      <c r="FL2517" s="1"/>
      <c r="FM2517" s="1"/>
      <c r="FN2517" s="1"/>
      <c r="FO2517" s="1"/>
      <c r="FP2517" s="1"/>
      <c r="FQ2517" s="1"/>
      <c r="FR2517" s="1"/>
      <c r="FS2517" s="1"/>
      <c r="FT2517" s="1"/>
      <c r="FU2517" s="1"/>
      <c r="FV2517" s="1"/>
      <c r="FW2517" s="1"/>
      <c r="FX2517" s="1"/>
      <c r="FY2517" s="1"/>
      <c r="FZ2517" s="1"/>
      <c r="GA2517" s="1"/>
      <c r="GB2517" s="1"/>
      <c r="GC2517" s="1"/>
      <c r="GD2517" s="1"/>
      <c r="GE2517" s="1"/>
      <c r="GF2517" s="1"/>
      <c r="GG2517" s="1"/>
      <c r="GH2517" s="1"/>
      <c r="GI2517" s="1"/>
      <c r="GJ2517" s="1"/>
      <c r="GK2517" s="1"/>
      <c r="GL2517" s="1"/>
      <c r="GM2517" s="1"/>
      <c r="GN2517" s="1"/>
      <c r="GO2517" s="1"/>
      <c r="GP2517" s="1"/>
      <c r="GQ2517" s="1"/>
      <c r="GR2517" s="1"/>
      <c r="GS2517" s="1"/>
      <c r="GT2517" s="1"/>
      <c r="GU2517" s="1"/>
      <c r="GV2517" s="1"/>
      <c r="GW2517" s="1"/>
      <c r="GX2517" s="1"/>
      <c r="GY2517" s="1"/>
      <c r="GZ2517" s="1"/>
      <c r="HA2517" s="1"/>
      <c r="HB2517" s="1"/>
      <c r="HC2517" s="1"/>
      <c r="HD2517" s="1"/>
      <c r="HE2517" s="1"/>
      <c r="HF2517" s="1"/>
      <c r="HG2517" s="1"/>
      <c r="HH2517" s="1"/>
      <c r="HI2517" s="1"/>
      <c r="HJ2517" s="1"/>
      <c r="HK2517" s="1"/>
      <c r="HL2517" s="1"/>
      <c r="HM2517" s="1"/>
      <c r="HN2517" s="1"/>
      <c r="HO2517" s="1"/>
      <c r="HP2517" s="1"/>
      <c r="HQ2517" s="1"/>
      <c r="HR2517" s="1"/>
      <c r="HS2517" s="1"/>
      <c r="HT2517" s="1"/>
      <c r="HU2517" s="1"/>
      <c r="HV2517" s="1"/>
      <c r="HW2517" s="1"/>
      <c r="HX2517" s="1"/>
      <c r="HY2517" s="1"/>
      <c r="HZ2517" s="1"/>
      <c r="IA2517" s="1"/>
      <c r="IB2517" s="1"/>
      <c r="IC2517" s="1"/>
      <c r="ID2517" s="1"/>
      <c r="IE2517" s="1"/>
      <c r="IF2517" s="1"/>
      <c r="IG2517" s="1"/>
      <c r="IH2517" s="1"/>
      <c r="II2517" s="1"/>
      <c r="IJ2517" s="1"/>
      <c r="IK2517" s="1"/>
      <c r="IL2517" s="1"/>
      <c r="IM2517" s="1"/>
      <c r="IN2517" s="1"/>
      <c r="IO2517" s="1"/>
      <c r="IP2517" s="1"/>
    </row>
    <row r="2518" spans="1:250" s="68" customFormat="1">
      <c r="A2518" s="1"/>
      <c r="B2518" s="65"/>
      <c r="C2518" s="67"/>
      <c r="E2518" s="1"/>
      <c r="F2518" s="1"/>
      <c r="G2518" s="1"/>
      <c r="H2518" s="1"/>
      <c r="I2518" s="1"/>
      <c r="J2518" s="1"/>
      <c r="K2518" s="1"/>
      <c r="L2518" s="1"/>
      <c r="M2518" s="1"/>
      <c r="N2518" s="1"/>
      <c r="O2518" s="1"/>
      <c r="P2518" s="1"/>
      <c r="Q2518" s="1"/>
      <c r="R2518" s="1"/>
      <c r="S2518" s="1"/>
      <c r="T2518" s="1"/>
      <c r="U2518" s="1"/>
      <c r="V2518" s="1"/>
      <c r="W2518" s="1"/>
      <c r="X2518" s="1"/>
      <c r="Y2518" s="1"/>
      <c r="Z2518" s="1"/>
      <c r="AA2518" s="1"/>
      <c r="AB2518" s="1"/>
      <c r="AC2518" s="1"/>
      <c r="AD2518" s="1"/>
      <c r="AE2518" s="1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  <c r="FG2518" s="1"/>
      <c r="FH2518" s="1"/>
      <c r="FI2518" s="1"/>
      <c r="FJ2518" s="1"/>
      <c r="FK2518" s="1"/>
      <c r="FL2518" s="1"/>
      <c r="FM2518" s="1"/>
      <c r="FN2518" s="1"/>
      <c r="FO2518" s="1"/>
      <c r="FP2518" s="1"/>
      <c r="FQ2518" s="1"/>
      <c r="FR2518" s="1"/>
      <c r="FS2518" s="1"/>
      <c r="FT2518" s="1"/>
      <c r="FU2518" s="1"/>
      <c r="FV2518" s="1"/>
      <c r="FW2518" s="1"/>
      <c r="FX2518" s="1"/>
      <c r="FY2518" s="1"/>
      <c r="FZ2518" s="1"/>
      <c r="GA2518" s="1"/>
      <c r="GB2518" s="1"/>
      <c r="GC2518" s="1"/>
      <c r="GD2518" s="1"/>
      <c r="GE2518" s="1"/>
      <c r="GF2518" s="1"/>
      <c r="GG2518" s="1"/>
      <c r="GH2518" s="1"/>
      <c r="GI2518" s="1"/>
      <c r="GJ2518" s="1"/>
      <c r="GK2518" s="1"/>
      <c r="GL2518" s="1"/>
      <c r="GM2518" s="1"/>
      <c r="GN2518" s="1"/>
      <c r="GO2518" s="1"/>
      <c r="GP2518" s="1"/>
      <c r="GQ2518" s="1"/>
      <c r="GR2518" s="1"/>
      <c r="GS2518" s="1"/>
      <c r="GT2518" s="1"/>
      <c r="GU2518" s="1"/>
      <c r="GV2518" s="1"/>
      <c r="GW2518" s="1"/>
      <c r="GX2518" s="1"/>
      <c r="GY2518" s="1"/>
      <c r="GZ2518" s="1"/>
      <c r="HA2518" s="1"/>
      <c r="HB2518" s="1"/>
      <c r="HC2518" s="1"/>
      <c r="HD2518" s="1"/>
      <c r="HE2518" s="1"/>
      <c r="HF2518" s="1"/>
      <c r="HG2518" s="1"/>
      <c r="HH2518" s="1"/>
      <c r="HI2518" s="1"/>
      <c r="HJ2518" s="1"/>
      <c r="HK2518" s="1"/>
      <c r="HL2518" s="1"/>
      <c r="HM2518" s="1"/>
      <c r="HN2518" s="1"/>
      <c r="HO2518" s="1"/>
      <c r="HP2518" s="1"/>
      <c r="HQ2518" s="1"/>
      <c r="HR2518" s="1"/>
      <c r="HS2518" s="1"/>
      <c r="HT2518" s="1"/>
      <c r="HU2518" s="1"/>
      <c r="HV2518" s="1"/>
      <c r="HW2518" s="1"/>
      <c r="HX2518" s="1"/>
      <c r="HY2518" s="1"/>
      <c r="HZ2518" s="1"/>
      <c r="IA2518" s="1"/>
      <c r="IB2518" s="1"/>
      <c r="IC2518" s="1"/>
      <c r="ID2518" s="1"/>
      <c r="IE2518" s="1"/>
      <c r="IF2518" s="1"/>
      <c r="IG2518" s="1"/>
      <c r="IH2518" s="1"/>
      <c r="II2518" s="1"/>
      <c r="IJ2518" s="1"/>
      <c r="IK2518" s="1"/>
      <c r="IL2518" s="1"/>
      <c r="IM2518" s="1"/>
      <c r="IN2518" s="1"/>
      <c r="IO2518" s="1"/>
      <c r="IP2518" s="1"/>
    </row>
    <row r="2519" spans="1:250" s="68" customFormat="1">
      <c r="A2519" s="1"/>
      <c r="B2519" s="65"/>
      <c r="C2519" s="67"/>
      <c r="E2519" s="1"/>
      <c r="F2519" s="1"/>
      <c r="G2519" s="1"/>
      <c r="H2519" s="1"/>
      <c r="I2519" s="1"/>
      <c r="J2519" s="1"/>
      <c r="K2519" s="1"/>
      <c r="L2519" s="1"/>
      <c r="M2519" s="1"/>
      <c r="N2519" s="1"/>
      <c r="O2519" s="1"/>
      <c r="P2519" s="1"/>
      <c r="Q2519" s="1"/>
      <c r="R2519" s="1"/>
      <c r="S2519" s="1"/>
      <c r="T2519" s="1"/>
      <c r="U2519" s="1"/>
      <c r="V2519" s="1"/>
      <c r="W2519" s="1"/>
      <c r="X2519" s="1"/>
      <c r="Y2519" s="1"/>
      <c r="Z2519" s="1"/>
      <c r="AA2519" s="1"/>
      <c r="AB2519" s="1"/>
      <c r="AC2519" s="1"/>
      <c r="AD2519" s="1"/>
      <c r="AE2519" s="1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  <c r="FG2519" s="1"/>
      <c r="FH2519" s="1"/>
      <c r="FI2519" s="1"/>
      <c r="FJ2519" s="1"/>
      <c r="FK2519" s="1"/>
      <c r="FL2519" s="1"/>
      <c r="FM2519" s="1"/>
      <c r="FN2519" s="1"/>
      <c r="FO2519" s="1"/>
      <c r="FP2519" s="1"/>
      <c r="FQ2519" s="1"/>
      <c r="FR2519" s="1"/>
      <c r="FS2519" s="1"/>
      <c r="FT2519" s="1"/>
      <c r="FU2519" s="1"/>
      <c r="FV2519" s="1"/>
      <c r="FW2519" s="1"/>
      <c r="FX2519" s="1"/>
      <c r="FY2519" s="1"/>
      <c r="FZ2519" s="1"/>
      <c r="GA2519" s="1"/>
      <c r="GB2519" s="1"/>
      <c r="GC2519" s="1"/>
      <c r="GD2519" s="1"/>
      <c r="GE2519" s="1"/>
      <c r="GF2519" s="1"/>
      <c r="GG2519" s="1"/>
      <c r="GH2519" s="1"/>
      <c r="GI2519" s="1"/>
      <c r="GJ2519" s="1"/>
      <c r="GK2519" s="1"/>
      <c r="GL2519" s="1"/>
      <c r="GM2519" s="1"/>
      <c r="GN2519" s="1"/>
      <c r="GO2519" s="1"/>
      <c r="GP2519" s="1"/>
      <c r="GQ2519" s="1"/>
      <c r="GR2519" s="1"/>
      <c r="GS2519" s="1"/>
      <c r="GT2519" s="1"/>
      <c r="GU2519" s="1"/>
      <c r="GV2519" s="1"/>
      <c r="GW2519" s="1"/>
      <c r="GX2519" s="1"/>
      <c r="GY2519" s="1"/>
      <c r="GZ2519" s="1"/>
      <c r="HA2519" s="1"/>
      <c r="HB2519" s="1"/>
      <c r="HC2519" s="1"/>
      <c r="HD2519" s="1"/>
      <c r="HE2519" s="1"/>
      <c r="HF2519" s="1"/>
      <c r="HG2519" s="1"/>
      <c r="HH2519" s="1"/>
      <c r="HI2519" s="1"/>
      <c r="HJ2519" s="1"/>
      <c r="HK2519" s="1"/>
      <c r="HL2519" s="1"/>
      <c r="HM2519" s="1"/>
      <c r="HN2519" s="1"/>
      <c r="HO2519" s="1"/>
      <c r="HP2519" s="1"/>
      <c r="HQ2519" s="1"/>
      <c r="HR2519" s="1"/>
      <c r="HS2519" s="1"/>
      <c r="HT2519" s="1"/>
      <c r="HU2519" s="1"/>
      <c r="HV2519" s="1"/>
      <c r="HW2519" s="1"/>
      <c r="HX2519" s="1"/>
      <c r="HY2519" s="1"/>
      <c r="HZ2519" s="1"/>
      <c r="IA2519" s="1"/>
      <c r="IB2519" s="1"/>
      <c r="IC2519" s="1"/>
      <c r="ID2519" s="1"/>
      <c r="IE2519" s="1"/>
      <c r="IF2519" s="1"/>
      <c r="IG2519" s="1"/>
      <c r="IH2519" s="1"/>
      <c r="II2519" s="1"/>
      <c r="IJ2519" s="1"/>
      <c r="IK2519" s="1"/>
      <c r="IL2519" s="1"/>
      <c r="IM2519" s="1"/>
      <c r="IN2519" s="1"/>
      <c r="IO2519" s="1"/>
      <c r="IP2519" s="1"/>
    </row>
    <row r="2520" spans="1:250" s="68" customFormat="1">
      <c r="A2520" s="1"/>
      <c r="B2520" s="65"/>
      <c r="C2520" s="67"/>
      <c r="E2520" s="1"/>
      <c r="F2520" s="1"/>
      <c r="G2520" s="1"/>
      <c r="H2520" s="1"/>
      <c r="I2520" s="1"/>
      <c r="J2520" s="1"/>
      <c r="K2520" s="1"/>
      <c r="L2520" s="1"/>
      <c r="M2520" s="1"/>
      <c r="N2520" s="1"/>
      <c r="O2520" s="1"/>
      <c r="P2520" s="1"/>
      <c r="Q2520" s="1"/>
      <c r="R2520" s="1"/>
      <c r="S2520" s="1"/>
      <c r="T2520" s="1"/>
      <c r="U2520" s="1"/>
      <c r="V2520" s="1"/>
      <c r="W2520" s="1"/>
      <c r="X2520" s="1"/>
      <c r="Y2520" s="1"/>
      <c r="Z2520" s="1"/>
      <c r="AA2520" s="1"/>
      <c r="AB2520" s="1"/>
      <c r="AC2520" s="1"/>
      <c r="AD2520" s="1"/>
      <c r="AE2520" s="1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  <c r="FG2520" s="1"/>
      <c r="FH2520" s="1"/>
      <c r="FI2520" s="1"/>
      <c r="FJ2520" s="1"/>
      <c r="FK2520" s="1"/>
      <c r="FL2520" s="1"/>
      <c r="FM2520" s="1"/>
      <c r="FN2520" s="1"/>
      <c r="FO2520" s="1"/>
      <c r="FP2520" s="1"/>
      <c r="FQ2520" s="1"/>
      <c r="FR2520" s="1"/>
      <c r="FS2520" s="1"/>
      <c r="FT2520" s="1"/>
      <c r="FU2520" s="1"/>
      <c r="FV2520" s="1"/>
      <c r="FW2520" s="1"/>
      <c r="FX2520" s="1"/>
      <c r="FY2520" s="1"/>
      <c r="FZ2520" s="1"/>
      <c r="GA2520" s="1"/>
      <c r="GB2520" s="1"/>
      <c r="GC2520" s="1"/>
      <c r="GD2520" s="1"/>
      <c r="GE2520" s="1"/>
      <c r="GF2520" s="1"/>
      <c r="GG2520" s="1"/>
      <c r="GH2520" s="1"/>
      <c r="GI2520" s="1"/>
      <c r="GJ2520" s="1"/>
      <c r="GK2520" s="1"/>
      <c r="GL2520" s="1"/>
      <c r="GM2520" s="1"/>
      <c r="GN2520" s="1"/>
      <c r="GO2520" s="1"/>
      <c r="GP2520" s="1"/>
      <c r="GQ2520" s="1"/>
      <c r="GR2520" s="1"/>
      <c r="GS2520" s="1"/>
      <c r="GT2520" s="1"/>
      <c r="GU2520" s="1"/>
      <c r="GV2520" s="1"/>
      <c r="GW2520" s="1"/>
      <c r="GX2520" s="1"/>
      <c r="GY2520" s="1"/>
      <c r="GZ2520" s="1"/>
      <c r="HA2520" s="1"/>
      <c r="HB2520" s="1"/>
      <c r="HC2520" s="1"/>
      <c r="HD2520" s="1"/>
      <c r="HE2520" s="1"/>
      <c r="HF2520" s="1"/>
      <c r="HG2520" s="1"/>
      <c r="HH2520" s="1"/>
      <c r="HI2520" s="1"/>
      <c r="HJ2520" s="1"/>
      <c r="HK2520" s="1"/>
      <c r="HL2520" s="1"/>
      <c r="HM2520" s="1"/>
      <c r="HN2520" s="1"/>
      <c r="HO2520" s="1"/>
      <c r="HP2520" s="1"/>
      <c r="HQ2520" s="1"/>
      <c r="HR2520" s="1"/>
      <c r="HS2520" s="1"/>
      <c r="HT2520" s="1"/>
      <c r="HU2520" s="1"/>
      <c r="HV2520" s="1"/>
      <c r="HW2520" s="1"/>
      <c r="HX2520" s="1"/>
      <c r="HY2520" s="1"/>
      <c r="HZ2520" s="1"/>
      <c r="IA2520" s="1"/>
      <c r="IB2520" s="1"/>
      <c r="IC2520" s="1"/>
      <c r="ID2520" s="1"/>
      <c r="IE2520" s="1"/>
      <c r="IF2520" s="1"/>
      <c r="IG2520" s="1"/>
      <c r="IH2520" s="1"/>
      <c r="II2520" s="1"/>
      <c r="IJ2520" s="1"/>
      <c r="IK2520" s="1"/>
      <c r="IL2520" s="1"/>
      <c r="IM2520" s="1"/>
      <c r="IN2520" s="1"/>
      <c r="IO2520" s="1"/>
      <c r="IP2520" s="1"/>
    </row>
    <row r="2521" spans="1:250" s="68" customFormat="1">
      <c r="A2521" s="1"/>
      <c r="B2521" s="65"/>
      <c r="C2521" s="67"/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1"/>
      <c r="S2521" s="1"/>
      <c r="T2521" s="1"/>
      <c r="U2521" s="1"/>
      <c r="V2521" s="1"/>
      <c r="W2521" s="1"/>
      <c r="X2521" s="1"/>
      <c r="Y2521" s="1"/>
      <c r="Z2521" s="1"/>
      <c r="AA2521" s="1"/>
      <c r="AB2521" s="1"/>
      <c r="AC2521" s="1"/>
      <c r="AD2521" s="1"/>
      <c r="AE2521" s="1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  <c r="FG2521" s="1"/>
      <c r="FH2521" s="1"/>
      <c r="FI2521" s="1"/>
      <c r="FJ2521" s="1"/>
      <c r="FK2521" s="1"/>
      <c r="FL2521" s="1"/>
      <c r="FM2521" s="1"/>
      <c r="FN2521" s="1"/>
      <c r="FO2521" s="1"/>
      <c r="FP2521" s="1"/>
      <c r="FQ2521" s="1"/>
      <c r="FR2521" s="1"/>
      <c r="FS2521" s="1"/>
      <c r="FT2521" s="1"/>
      <c r="FU2521" s="1"/>
      <c r="FV2521" s="1"/>
      <c r="FW2521" s="1"/>
      <c r="FX2521" s="1"/>
      <c r="FY2521" s="1"/>
      <c r="FZ2521" s="1"/>
      <c r="GA2521" s="1"/>
      <c r="GB2521" s="1"/>
      <c r="GC2521" s="1"/>
      <c r="GD2521" s="1"/>
      <c r="GE2521" s="1"/>
      <c r="GF2521" s="1"/>
      <c r="GG2521" s="1"/>
      <c r="GH2521" s="1"/>
      <c r="GI2521" s="1"/>
      <c r="GJ2521" s="1"/>
      <c r="GK2521" s="1"/>
      <c r="GL2521" s="1"/>
      <c r="GM2521" s="1"/>
      <c r="GN2521" s="1"/>
      <c r="GO2521" s="1"/>
      <c r="GP2521" s="1"/>
      <c r="GQ2521" s="1"/>
      <c r="GR2521" s="1"/>
      <c r="GS2521" s="1"/>
      <c r="GT2521" s="1"/>
      <c r="GU2521" s="1"/>
      <c r="GV2521" s="1"/>
      <c r="GW2521" s="1"/>
      <c r="GX2521" s="1"/>
      <c r="GY2521" s="1"/>
      <c r="GZ2521" s="1"/>
      <c r="HA2521" s="1"/>
      <c r="HB2521" s="1"/>
      <c r="HC2521" s="1"/>
      <c r="HD2521" s="1"/>
      <c r="HE2521" s="1"/>
      <c r="HF2521" s="1"/>
      <c r="HG2521" s="1"/>
      <c r="HH2521" s="1"/>
      <c r="HI2521" s="1"/>
      <c r="HJ2521" s="1"/>
      <c r="HK2521" s="1"/>
      <c r="HL2521" s="1"/>
      <c r="HM2521" s="1"/>
      <c r="HN2521" s="1"/>
      <c r="HO2521" s="1"/>
      <c r="HP2521" s="1"/>
      <c r="HQ2521" s="1"/>
      <c r="HR2521" s="1"/>
      <c r="HS2521" s="1"/>
      <c r="HT2521" s="1"/>
      <c r="HU2521" s="1"/>
      <c r="HV2521" s="1"/>
      <c r="HW2521" s="1"/>
      <c r="HX2521" s="1"/>
      <c r="HY2521" s="1"/>
      <c r="HZ2521" s="1"/>
      <c r="IA2521" s="1"/>
      <c r="IB2521" s="1"/>
      <c r="IC2521" s="1"/>
      <c r="ID2521" s="1"/>
      <c r="IE2521" s="1"/>
      <c r="IF2521" s="1"/>
      <c r="IG2521" s="1"/>
      <c r="IH2521" s="1"/>
      <c r="II2521" s="1"/>
      <c r="IJ2521" s="1"/>
      <c r="IK2521" s="1"/>
      <c r="IL2521" s="1"/>
      <c r="IM2521" s="1"/>
      <c r="IN2521" s="1"/>
      <c r="IO2521" s="1"/>
      <c r="IP2521" s="1"/>
    </row>
    <row r="2522" spans="1:250" s="68" customFormat="1">
      <c r="A2522" s="1"/>
      <c r="B2522" s="65"/>
      <c r="C2522" s="67"/>
      <c r="E2522" s="1"/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1"/>
      <c r="Q2522" s="1"/>
      <c r="R2522" s="1"/>
      <c r="S2522" s="1"/>
      <c r="T2522" s="1"/>
      <c r="U2522" s="1"/>
      <c r="V2522" s="1"/>
      <c r="W2522" s="1"/>
      <c r="X2522" s="1"/>
      <c r="Y2522" s="1"/>
      <c r="Z2522" s="1"/>
      <c r="AA2522" s="1"/>
      <c r="AB2522" s="1"/>
      <c r="AC2522" s="1"/>
      <c r="AD2522" s="1"/>
      <c r="AE2522" s="1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  <c r="FG2522" s="1"/>
      <c r="FH2522" s="1"/>
      <c r="FI2522" s="1"/>
      <c r="FJ2522" s="1"/>
      <c r="FK2522" s="1"/>
      <c r="FL2522" s="1"/>
      <c r="FM2522" s="1"/>
      <c r="FN2522" s="1"/>
      <c r="FO2522" s="1"/>
      <c r="FP2522" s="1"/>
      <c r="FQ2522" s="1"/>
      <c r="FR2522" s="1"/>
      <c r="FS2522" s="1"/>
      <c r="FT2522" s="1"/>
      <c r="FU2522" s="1"/>
      <c r="FV2522" s="1"/>
      <c r="FW2522" s="1"/>
      <c r="FX2522" s="1"/>
      <c r="FY2522" s="1"/>
      <c r="FZ2522" s="1"/>
      <c r="GA2522" s="1"/>
      <c r="GB2522" s="1"/>
      <c r="GC2522" s="1"/>
      <c r="GD2522" s="1"/>
      <c r="GE2522" s="1"/>
      <c r="GF2522" s="1"/>
      <c r="GG2522" s="1"/>
      <c r="GH2522" s="1"/>
      <c r="GI2522" s="1"/>
      <c r="GJ2522" s="1"/>
      <c r="GK2522" s="1"/>
      <c r="GL2522" s="1"/>
      <c r="GM2522" s="1"/>
      <c r="GN2522" s="1"/>
      <c r="GO2522" s="1"/>
      <c r="GP2522" s="1"/>
      <c r="GQ2522" s="1"/>
      <c r="GR2522" s="1"/>
      <c r="GS2522" s="1"/>
      <c r="GT2522" s="1"/>
      <c r="GU2522" s="1"/>
      <c r="GV2522" s="1"/>
      <c r="GW2522" s="1"/>
      <c r="GX2522" s="1"/>
      <c r="GY2522" s="1"/>
      <c r="GZ2522" s="1"/>
      <c r="HA2522" s="1"/>
      <c r="HB2522" s="1"/>
      <c r="HC2522" s="1"/>
      <c r="HD2522" s="1"/>
      <c r="HE2522" s="1"/>
      <c r="HF2522" s="1"/>
      <c r="HG2522" s="1"/>
      <c r="HH2522" s="1"/>
      <c r="HI2522" s="1"/>
      <c r="HJ2522" s="1"/>
      <c r="HK2522" s="1"/>
      <c r="HL2522" s="1"/>
      <c r="HM2522" s="1"/>
      <c r="HN2522" s="1"/>
      <c r="HO2522" s="1"/>
      <c r="HP2522" s="1"/>
      <c r="HQ2522" s="1"/>
      <c r="HR2522" s="1"/>
      <c r="HS2522" s="1"/>
      <c r="HT2522" s="1"/>
      <c r="HU2522" s="1"/>
      <c r="HV2522" s="1"/>
      <c r="HW2522" s="1"/>
      <c r="HX2522" s="1"/>
      <c r="HY2522" s="1"/>
      <c r="HZ2522" s="1"/>
      <c r="IA2522" s="1"/>
      <c r="IB2522" s="1"/>
      <c r="IC2522" s="1"/>
      <c r="ID2522" s="1"/>
      <c r="IE2522" s="1"/>
      <c r="IF2522" s="1"/>
      <c r="IG2522" s="1"/>
      <c r="IH2522" s="1"/>
      <c r="II2522" s="1"/>
      <c r="IJ2522" s="1"/>
      <c r="IK2522" s="1"/>
      <c r="IL2522" s="1"/>
      <c r="IM2522" s="1"/>
      <c r="IN2522" s="1"/>
      <c r="IO2522" s="1"/>
      <c r="IP2522" s="1"/>
    </row>
    <row r="2523" spans="1:250" s="68" customFormat="1">
      <c r="A2523" s="1"/>
      <c r="B2523" s="65"/>
      <c r="C2523" s="67"/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  <c r="Q2523" s="1"/>
      <c r="R2523" s="1"/>
      <c r="S2523" s="1"/>
      <c r="T2523" s="1"/>
      <c r="U2523" s="1"/>
      <c r="V2523" s="1"/>
      <c r="W2523" s="1"/>
      <c r="X2523" s="1"/>
      <c r="Y2523" s="1"/>
      <c r="Z2523" s="1"/>
      <c r="AA2523" s="1"/>
      <c r="AB2523" s="1"/>
      <c r="AC2523" s="1"/>
      <c r="AD2523" s="1"/>
      <c r="AE2523" s="1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  <c r="FG2523" s="1"/>
      <c r="FH2523" s="1"/>
      <c r="FI2523" s="1"/>
      <c r="FJ2523" s="1"/>
      <c r="FK2523" s="1"/>
      <c r="FL2523" s="1"/>
      <c r="FM2523" s="1"/>
      <c r="FN2523" s="1"/>
      <c r="FO2523" s="1"/>
      <c r="FP2523" s="1"/>
      <c r="FQ2523" s="1"/>
      <c r="FR2523" s="1"/>
      <c r="FS2523" s="1"/>
      <c r="FT2523" s="1"/>
      <c r="FU2523" s="1"/>
      <c r="FV2523" s="1"/>
      <c r="FW2523" s="1"/>
      <c r="FX2523" s="1"/>
      <c r="FY2523" s="1"/>
      <c r="FZ2523" s="1"/>
      <c r="GA2523" s="1"/>
      <c r="GB2523" s="1"/>
      <c r="GC2523" s="1"/>
      <c r="GD2523" s="1"/>
      <c r="GE2523" s="1"/>
      <c r="GF2523" s="1"/>
      <c r="GG2523" s="1"/>
      <c r="GH2523" s="1"/>
      <c r="GI2523" s="1"/>
      <c r="GJ2523" s="1"/>
      <c r="GK2523" s="1"/>
      <c r="GL2523" s="1"/>
      <c r="GM2523" s="1"/>
      <c r="GN2523" s="1"/>
      <c r="GO2523" s="1"/>
      <c r="GP2523" s="1"/>
      <c r="GQ2523" s="1"/>
      <c r="GR2523" s="1"/>
      <c r="GS2523" s="1"/>
      <c r="GT2523" s="1"/>
      <c r="GU2523" s="1"/>
      <c r="GV2523" s="1"/>
      <c r="GW2523" s="1"/>
      <c r="GX2523" s="1"/>
      <c r="GY2523" s="1"/>
      <c r="GZ2523" s="1"/>
      <c r="HA2523" s="1"/>
      <c r="HB2523" s="1"/>
      <c r="HC2523" s="1"/>
      <c r="HD2523" s="1"/>
      <c r="HE2523" s="1"/>
      <c r="HF2523" s="1"/>
      <c r="HG2523" s="1"/>
      <c r="HH2523" s="1"/>
      <c r="HI2523" s="1"/>
      <c r="HJ2523" s="1"/>
      <c r="HK2523" s="1"/>
      <c r="HL2523" s="1"/>
      <c r="HM2523" s="1"/>
      <c r="HN2523" s="1"/>
      <c r="HO2523" s="1"/>
      <c r="HP2523" s="1"/>
      <c r="HQ2523" s="1"/>
      <c r="HR2523" s="1"/>
      <c r="HS2523" s="1"/>
      <c r="HT2523" s="1"/>
      <c r="HU2523" s="1"/>
      <c r="HV2523" s="1"/>
      <c r="HW2523" s="1"/>
      <c r="HX2523" s="1"/>
      <c r="HY2523" s="1"/>
      <c r="HZ2523" s="1"/>
      <c r="IA2523" s="1"/>
      <c r="IB2523" s="1"/>
      <c r="IC2523" s="1"/>
      <c r="ID2523" s="1"/>
      <c r="IE2523" s="1"/>
      <c r="IF2523" s="1"/>
      <c r="IG2523" s="1"/>
      <c r="IH2523" s="1"/>
      <c r="II2523" s="1"/>
      <c r="IJ2523" s="1"/>
      <c r="IK2523" s="1"/>
      <c r="IL2523" s="1"/>
      <c r="IM2523" s="1"/>
      <c r="IN2523" s="1"/>
      <c r="IO2523" s="1"/>
      <c r="IP2523" s="1"/>
    </row>
    <row r="2524" spans="1:250" s="68" customFormat="1">
      <c r="A2524" s="1"/>
      <c r="B2524" s="65"/>
      <c r="C2524" s="67"/>
      <c r="E2524" s="1"/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/>
      <c r="Q2524" s="1"/>
      <c r="R2524" s="1"/>
      <c r="S2524" s="1"/>
      <c r="T2524" s="1"/>
      <c r="U2524" s="1"/>
      <c r="V2524" s="1"/>
      <c r="W2524" s="1"/>
      <c r="X2524" s="1"/>
      <c r="Y2524" s="1"/>
      <c r="Z2524" s="1"/>
      <c r="AA2524" s="1"/>
      <c r="AB2524" s="1"/>
      <c r="AC2524" s="1"/>
      <c r="AD2524" s="1"/>
      <c r="AE2524" s="1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  <c r="FG2524" s="1"/>
      <c r="FH2524" s="1"/>
      <c r="FI2524" s="1"/>
      <c r="FJ2524" s="1"/>
      <c r="FK2524" s="1"/>
      <c r="FL2524" s="1"/>
      <c r="FM2524" s="1"/>
      <c r="FN2524" s="1"/>
      <c r="FO2524" s="1"/>
      <c r="FP2524" s="1"/>
      <c r="FQ2524" s="1"/>
      <c r="FR2524" s="1"/>
      <c r="FS2524" s="1"/>
      <c r="FT2524" s="1"/>
      <c r="FU2524" s="1"/>
      <c r="FV2524" s="1"/>
      <c r="FW2524" s="1"/>
      <c r="FX2524" s="1"/>
      <c r="FY2524" s="1"/>
      <c r="FZ2524" s="1"/>
      <c r="GA2524" s="1"/>
      <c r="GB2524" s="1"/>
      <c r="GC2524" s="1"/>
      <c r="GD2524" s="1"/>
      <c r="GE2524" s="1"/>
      <c r="GF2524" s="1"/>
      <c r="GG2524" s="1"/>
      <c r="GH2524" s="1"/>
      <c r="GI2524" s="1"/>
      <c r="GJ2524" s="1"/>
      <c r="GK2524" s="1"/>
      <c r="GL2524" s="1"/>
      <c r="GM2524" s="1"/>
      <c r="GN2524" s="1"/>
      <c r="GO2524" s="1"/>
      <c r="GP2524" s="1"/>
      <c r="GQ2524" s="1"/>
      <c r="GR2524" s="1"/>
      <c r="GS2524" s="1"/>
      <c r="GT2524" s="1"/>
      <c r="GU2524" s="1"/>
      <c r="GV2524" s="1"/>
      <c r="GW2524" s="1"/>
      <c r="GX2524" s="1"/>
      <c r="GY2524" s="1"/>
      <c r="GZ2524" s="1"/>
      <c r="HA2524" s="1"/>
      <c r="HB2524" s="1"/>
      <c r="HC2524" s="1"/>
      <c r="HD2524" s="1"/>
      <c r="HE2524" s="1"/>
      <c r="HF2524" s="1"/>
      <c r="HG2524" s="1"/>
      <c r="HH2524" s="1"/>
      <c r="HI2524" s="1"/>
      <c r="HJ2524" s="1"/>
      <c r="HK2524" s="1"/>
      <c r="HL2524" s="1"/>
      <c r="HM2524" s="1"/>
      <c r="HN2524" s="1"/>
      <c r="HO2524" s="1"/>
      <c r="HP2524" s="1"/>
      <c r="HQ2524" s="1"/>
      <c r="HR2524" s="1"/>
      <c r="HS2524" s="1"/>
      <c r="HT2524" s="1"/>
      <c r="HU2524" s="1"/>
      <c r="HV2524" s="1"/>
      <c r="HW2524" s="1"/>
      <c r="HX2524" s="1"/>
      <c r="HY2524" s="1"/>
      <c r="HZ2524" s="1"/>
      <c r="IA2524" s="1"/>
      <c r="IB2524" s="1"/>
      <c r="IC2524" s="1"/>
      <c r="ID2524" s="1"/>
      <c r="IE2524" s="1"/>
      <c r="IF2524" s="1"/>
      <c r="IG2524" s="1"/>
      <c r="IH2524" s="1"/>
      <c r="II2524" s="1"/>
      <c r="IJ2524" s="1"/>
      <c r="IK2524" s="1"/>
      <c r="IL2524" s="1"/>
      <c r="IM2524" s="1"/>
      <c r="IN2524" s="1"/>
      <c r="IO2524" s="1"/>
      <c r="IP2524" s="1"/>
    </row>
    <row r="2525" spans="1:250" s="68" customFormat="1">
      <c r="A2525" s="1"/>
      <c r="B2525" s="65"/>
      <c r="C2525" s="67"/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/>
      <c r="S2525" s="1"/>
      <c r="T2525" s="1"/>
      <c r="U2525" s="1"/>
      <c r="V2525" s="1"/>
      <c r="W2525" s="1"/>
      <c r="X2525" s="1"/>
      <c r="Y2525" s="1"/>
      <c r="Z2525" s="1"/>
      <c r="AA2525" s="1"/>
      <c r="AB2525" s="1"/>
      <c r="AC2525" s="1"/>
      <c r="AD2525" s="1"/>
      <c r="AE2525" s="1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  <c r="FH2525" s="1"/>
      <c r="FI2525" s="1"/>
      <c r="FJ2525" s="1"/>
      <c r="FK2525" s="1"/>
      <c r="FL2525" s="1"/>
      <c r="FM2525" s="1"/>
      <c r="FN2525" s="1"/>
      <c r="FO2525" s="1"/>
      <c r="FP2525" s="1"/>
      <c r="FQ2525" s="1"/>
      <c r="FR2525" s="1"/>
      <c r="FS2525" s="1"/>
      <c r="FT2525" s="1"/>
      <c r="FU2525" s="1"/>
      <c r="FV2525" s="1"/>
      <c r="FW2525" s="1"/>
      <c r="FX2525" s="1"/>
      <c r="FY2525" s="1"/>
      <c r="FZ2525" s="1"/>
      <c r="GA2525" s="1"/>
      <c r="GB2525" s="1"/>
      <c r="GC2525" s="1"/>
      <c r="GD2525" s="1"/>
      <c r="GE2525" s="1"/>
      <c r="GF2525" s="1"/>
      <c r="GG2525" s="1"/>
      <c r="GH2525" s="1"/>
      <c r="GI2525" s="1"/>
      <c r="GJ2525" s="1"/>
      <c r="GK2525" s="1"/>
      <c r="GL2525" s="1"/>
      <c r="GM2525" s="1"/>
      <c r="GN2525" s="1"/>
      <c r="GO2525" s="1"/>
      <c r="GP2525" s="1"/>
      <c r="GQ2525" s="1"/>
      <c r="GR2525" s="1"/>
      <c r="GS2525" s="1"/>
      <c r="GT2525" s="1"/>
      <c r="GU2525" s="1"/>
      <c r="GV2525" s="1"/>
      <c r="GW2525" s="1"/>
      <c r="GX2525" s="1"/>
      <c r="GY2525" s="1"/>
      <c r="GZ2525" s="1"/>
      <c r="HA2525" s="1"/>
      <c r="HB2525" s="1"/>
      <c r="HC2525" s="1"/>
      <c r="HD2525" s="1"/>
      <c r="HE2525" s="1"/>
      <c r="HF2525" s="1"/>
      <c r="HG2525" s="1"/>
      <c r="HH2525" s="1"/>
      <c r="HI2525" s="1"/>
      <c r="HJ2525" s="1"/>
      <c r="HK2525" s="1"/>
      <c r="HL2525" s="1"/>
      <c r="HM2525" s="1"/>
      <c r="HN2525" s="1"/>
      <c r="HO2525" s="1"/>
      <c r="HP2525" s="1"/>
      <c r="HQ2525" s="1"/>
      <c r="HR2525" s="1"/>
      <c r="HS2525" s="1"/>
      <c r="HT2525" s="1"/>
      <c r="HU2525" s="1"/>
      <c r="HV2525" s="1"/>
      <c r="HW2525" s="1"/>
      <c r="HX2525" s="1"/>
      <c r="HY2525" s="1"/>
      <c r="HZ2525" s="1"/>
      <c r="IA2525" s="1"/>
      <c r="IB2525" s="1"/>
      <c r="IC2525" s="1"/>
      <c r="ID2525" s="1"/>
      <c r="IE2525" s="1"/>
      <c r="IF2525" s="1"/>
      <c r="IG2525" s="1"/>
      <c r="IH2525" s="1"/>
      <c r="II2525" s="1"/>
      <c r="IJ2525" s="1"/>
      <c r="IK2525" s="1"/>
      <c r="IL2525" s="1"/>
      <c r="IM2525" s="1"/>
      <c r="IN2525" s="1"/>
      <c r="IO2525" s="1"/>
      <c r="IP2525" s="1"/>
    </row>
    <row r="2526" spans="1:250" s="68" customFormat="1">
      <c r="A2526" s="1"/>
      <c r="B2526" s="65"/>
      <c r="C2526" s="67"/>
      <c r="E2526" s="1"/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/>
      <c r="S2526" s="1"/>
      <c r="T2526" s="1"/>
      <c r="U2526" s="1"/>
      <c r="V2526" s="1"/>
      <c r="W2526" s="1"/>
      <c r="X2526" s="1"/>
      <c r="Y2526" s="1"/>
      <c r="Z2526" s="1"/>
      <c r="AA2526" s="1"/>
      <c r="AB2526" s="1"/>
      <c r="AC2526" s="1"/>
      <c r="AD2526" s="1"/>
      <c r="AE2526" s="1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  <c r="FG2526" s="1"/>
      <c r="FH2526" s="1"/>
      <c r="FI2526" s="1"/>
      <c r="FJ2526" s="1"/>
      <c r="FK2526" s="1"/>
      <c r="FL2526" s="1"/>
      <c r="FM2526" s="1"/>
      <c r="FN2526" s="1"/>
      <c r="FO2526" s="1"/>
      <c r="FP2526" s="1"/>
      <c r="FQ2526" s="1"/>
      <c r="FR2526" s="1"/>
      <c r="FS2526" s="1"/>
      <c r="FT2526" s="1"/>
      <c r="FU2526" s="1"/>
      <c r="FV2526" s="1"/>
      <c r="FW2526" s="1"/>
      <c r="FX2526" s="1"/>
      <c r="FY2526" s="1"/>
      <c r="FZ2526" s="1"/>
      <c r="GA2526" s="1"/>
      <c r="GB2526" s="1"/>
      <c r="GC2526" s="1"/>
      <c r="GD2526" s="1"/>
      <c r="GE2526" s="1"/>
      <c r="GF2526" s="1"/>
      <c r="GG2526" s="1"/>
      <c r="GH2526" s="1"/>
      <c r="GI2526" s="1"/>
      <c r="GJ2526" s="1"/>
      <c r="GK2526" s="1"/>
      <c r="GL2526" s="1"/>
      <c r="GM2526" s="1"/>
      <c r="GN2526" s="1"/>
      <c r="GO2526" s="1"/>
      <c r="GP2526" s="1"/>
      <c r="GQ2526" s="1"/>
      <c r="GR2526" s="1"/>
      <c r="GS2526" s="1"/>
      <c r="GT2526" s="1"/>
      <c r="GU2526" s="1"/>
      <c r="GV2526" s="1"/>
      <c r="GW2526" s="1"/>
      <c r="GX2526" s="1"/>
      <c r="GY2526" s="1"/>
      <c r="GZ2526" s="1"/>
      <c r="HA2526" s="1"/>
      <c r="HB2526" s="1"/>
      <c r="HC2526" s="1"/>
      <c r="HD2526" s="1"/>
      <c r="HE2526" s="1"/>
      <c r="HF2526" s="1"/>
      <c r="HG2526" s="1"/>
      <c r="HH2526" s="1"/>
      <c r="HI2526" s="1"/>
      <c r="HJ2526" s="1"/>
      <c r="HK2526" s="1"/>
      <c r="HL2526" s="1"/>
      <c r="HM2526" s="1"/>
      <c r="HN2526" s="1"/>
      <c r="HO2526" s="1"/>
      <c r="HP2526" s="1"/>
      <c r="HQ2526" s="1"/>
      <c r="HR2526" s="1"/>
      <c r="HS2526" s="1"/>
      <c r="HT2526" s="1"/>
      <c r="HU2526" s="1"/>
      <c r="HV2526" s="1"/>
      <c r="HW2526" s="1"/>
      <c r="HX2526" s="1"/>
      <c r="HY2526" s="1"/>
      <c r="HZ2526" s="1"/>
      <c r="IA2526" s="1"/>
      <c r="IB2526" s="1"/>
      <c r="IC2526" s="1"/>
      <c r="ID2526" s="1"/>
      <c r="IE2526" s="1"/>
      <c r="IF2526" s="1"/>
      <c r="IG2526" s="1"/>
      <c r="IH2526" s="1"/>
      <c r="II2526" s="1"/>
      <c r="IJ2526" s="1"/>
      <c r="IK2526" s="1"/>
      <c r="IL2526" s="1"/>
      <c r="IM2526" s="1"/>
      <c r="IN2526" s="1"/>
      <c r="IO2526" s="1"/>
      <c r="IP2526" s="1"/>
    </row>
    <row r="2527" spans="1:250" s="68" customFormat="1">
      <c r="A2527" s="1"/>
      <c r="B2527" s="65"/>
      <c r="C2527" s="67"/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1"/>
      <c r="Q2527" s="1"/>
      <c r="R2527" s="1"/>
      <c r="S2527" s="1"/>
      <c r="T2527" s="1"/>
      <c r="U2527" s="1"/>
      <c r="V2527" s="1"/>
      <c r="W2527" s="1"/>
      <c r="X2527" s="1"/>
      <c r="Y2527" s="1"/>
      <c r="Z2527" s="1"/>
      <c r="AA2527" s="1"/>
      <c r="AB2527" s="1"/>
      <c r="AC2527" s="1"/>
      <c r="AD2527" s="1"/>
      <c r="AE2527" s="1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  <c r="FG2527" s="1"/>
      <c r="FH2527" s="1"/>
      <c r="FI2527" s="1"/>
      <c r="FJ2527" s="1"/>
      <c r="FK2527" s="1"/>
      <c r="FL2527" s="1"/>
      <c r="FM2527" s="1"/>
      <c r="FN2527" s="1"/>
      <c r="FO2527" s="1"/>
      <c r="FP2527" s="1"/>
      <c r="FQ2527" s="1"/>
      <c r="FR2527" s="1"/>
      <c r="FS2527" s="1"/>
      <c r="FT2527" s="1"/>
      <c r="FU2527" s="1"/>
      <c r="FV2527" s="1"/>
      <c r="FW2527" s="1"/>
      <c r="FX2527" s="1"/>
      <c r="FY2527" s="1"/>
      <c r="FZ2527" s="1"/>
      <c r="GA2527" s="1"/>
      <c r="GB2527" s="1"/>
      <c r="GC2527" s="1"/>
      <c r="GD2527" s="1"/>
      <c r="GE2527" s="1"/>
      <c r="GF2527" s="1"/>
      <c r="GG2527" s="1"/>
      <c r="GH2527" s="1"/>
      <c r="GI2527" s="1"/>
      <c r="GJ2527" s="1"/>
      <c r="GK2527" s="1"/>
      <c r="GL2527" s="1"/>
      <c r="GM2527" s="1"/>
      <c r="GN2527" s="1"/>
      <c r="GO2527" s="1"/>
      <c r="GP2527" s="1"/>
      <c r="GQ2527" s="1"/>
      <c r="GR2527" s="1"/>
      <c r="GS2527" s="1"/>
      <c r="GT2527" s="1"/>
      <c r="GU2527" s="1"/>
      <c r="GV2527" s="1"/>
      <c r="GW2527" s="1"/>
      <c r="GX2527" s="1"/>
      <c r="GY2527" s="1"/>
      <c r="GZ2527" s="1"/>
      <c r="HA2527" s="1"/>
      <c r="HB2527" s="1"/>
      <c r="HC2527" s="1"/>
      <c r="HD2527" s="1"/>
      <c r="HE2527" s="1"/>
      <c r="HF2527" s="1"/>
      <c r="HG2527" s="1"/>
      <c r="HH2527" s="1"/>
      <c r="HI2527" s="1"/>
      <c r="HJ2527" s="1"/>
      <c r="HK2527" s="1"/>
      <c r="HL2527" s="1"/>
      <c r="HM2527" s="1"/>
      <c r="HN2527" s="1"/>
      <c r="HO2527" s="1"/>
      <c r="HP2527" s="1"/>
      <c r="HQ2527" s="1"/>
      <c r="HR2527" s="1"/>
      <c r="HS2527" s="1"/>
      <c r="HT2527" s="1"/>
      <c r="HU2527" s="1"/>
      <c r="HV2527" s="1"/>
      <c r="HW2527" s="1"/>
      <c r="HX2527" s="1"/>
      <c r="HY2527" s="1"/>
      <c r="HZ2527" s="1"/>
      <c r="IA2527" s="1"/>
      <c r="IB2527" s="1"/>
      <c r="IC2527" s="1"/>
      <c r="ID2527" s="1"/>
      <c r="IE2527" s="1"/>
      <c r="IF2527" s="1"/>
      <c r="IG2527" s="1"/>
      <c r="IH2527" s="1"/>
      <c r="II2527" s="1"/>
      <c r="IJ2527" s="1"/>
      <c r="IK2527" s="1"/>
      <c r="IL2527" s="1"/>
      <c r="IM2527" s="1"/>
      <c r="IN2527" s="1"/>
      <c r="IO2527" s="1"/>
      <c r="IP2527" s="1"/>
    </row>
    <row r="2528" spans="1:250" s="68" customFormat="1">
      <c r="A2528" s="1"/>
      <c r="B2528" s="65"/>
      <c r="C2528" s="67"/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/>
      <c r="S2528" s="1"/>
      <c r="T2528" s="1"/>
      <c r="U2528" s="1"/>
      <c r="V2528" s="1"/>
      <c r="W2528" s="1"/>
      <c r="X2528" s="1"/>
      <c r="Y2528" s="1"/>
      <c r="Z2528" s="1"/>
      <c r="AA2528" s="1"/>
      <c r="AB2528" s="1"/>
      <c r="AC2528" s="1"/>
      <c r="AD2528" s="1"/>
      <c r="AE2528" s="1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  <c r="FH2528" s="1"/>
      <c r="FI2528" s="1"/>
      <c r="FJ2528" s="1"/>
      <c r="FK2528" s="1"/>
      <c r="FL2528" s="1"/>
      <c r="FM2528" s="1"/>
      <c r="FN2528" s="1"/>
      <c r="FO2528" s="1"/>
      <c r="FP2528" s="1"/>
      <c r="FQ2528" s="1"/>
      <c r="FR2528" s="1"/>
      <c r="FS2528" s="1"/>
      <c r="FT2528" s="1"/>
      <c r="FU2528" s="1"/>
      <c r="FV2528" s="1"/>
      <c r="FW2528" s="1"/>
      <c r="FX2528" s="1"/>
      <c r="FY2528" s="1"/>
      <c r="FZ2528" s="1"/>
      <c r="GA2528" s="1"/>
      <c r="GB2528" s="1"/>
      <c r="GC2528" s="1"/>
      <c r="GD2528" s="1"/>
      <c r="GE2528" s="1"/>
      <c r="GF2528" s="1"/>
      <c r="GG2528" s="1"/>
      <c r="GH2528" s="1"/>
      <c r="GI2528" s="1"/>
      <c r="GJ2528" s="1"/>
      <c r="GK2528" s="1"/>
      <c r="GL2528" s="1"/>
      <c r="GM2528" s="1"/>
      <c r="GN2528" s="1"/>
      <c r="GO2528" s="1"/>
      <c r="GP2528" s="1"/>
      <c r="GQ2528" s="1"/>
      <c r="GR2528" s="1"/>
      <c r="GS2528" s="1"/>
      <c r="GT2528" s="1"/>
      <c r="GU2528" s="1"/>
      <c r="GV2528" s="1"/>
      <c r="GW2528" s="1"/>
      <c r="GX2528" s="1"/>
      <c r="GY2528" s="1"/>
      <c r="GZ2528" s="1"/>
      <c r="HA2528" s="1"/>
      <c r="HB2528" s="1"/>
      <c r="HC2528" s="1"/>
      <c r="HD2528" s="1"/>
      <c r="HE2528" s="1"/>
      <c r="HF2528" s="1"/>
      <c r="HG2528" s="1"/>
      <c r="HH2528" s="1"/>
      <c r="HI2528" s="1"/>
      <c r="HJ2528" s="1"/>
      <c r="HK2528" s="1"/>
      <c r="HL2528" s="1"/>
      <c r="HM2528" s="1"/>
      <c r="HN2528" s="1"/>
      <c r="HO2528" s="1"/>
      <c r="HP2528" s="1"/>
      <c r="HQ2528" s="1"/>
      <c r="HR2528" s="1"/>
      <c r="HS2528" s="1"/>
      <c r="HT2528" s="1"/>
      <c r="HU2528" s="1"/>
      <c r="HV2528" s="1"/>
      <c r="HW2528" s="1"/>
      <c r="HX2528" s="1"/>
      <c r="HY2528" s="1"/>
      <c r="HZ2528" s="1"/>
      <c r="IA2528" s="1"/>
      <c r="IB2528" s="1"/>
      <c r="IC2528" s="1"/>
      <c r="ID2528" s="1"/>
      <c r="IE2528" s="1"/>
      <c r="IF2528" s="1"/>
      <c r="IG2528" s="1"/>
      <c r="IH2528" s="1"/>
      <c r="II2528" s="1"/>
      <c r="IJ2528" s="1"/>
      <c r="IK2528" s="1"/>
      <c r="IL2528" s="1"/>
      <c r="IM2528" s="1"/>
      <c r="IN2528" s="1"/>
      <c r="IO2528" s="1"/>
      <c r="IP2528" s="1"/>
    </row>
    <row r="2529" spans="1:250" s="68" customFormat="1">
      <c r="A2529" s="1"/>
      <c r="B2529" s="65"/>
      <c r="C2529" s="67"/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1"/>
      <c r="S2529" s="1"/>
      <c r="T2529" s="1"/>
      <c r="U2529" s="1"/>
      <c r="V2529" s="1"/>
      <c r="W2529" s="1"/>
      <c r="X2529" s="1"/>
      <c r="Y2529" s="1"/>
      <c r="Z2529" s="1"/>
      <c r="AA2529" s="1"/>
      <c r="AB2529" s="1"/>
      <c r="AC2529" s="1"/>
      <c r="AD2529" s="1"/>
      <c r="AE2529" s="1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  <c r="FG2529" s="1"/>
      <c r="FH2529" s="1"/>
      <c r="FI2529" s="1"/>
      <c r="FJ2529" s="1"/>
      <c r="FK2529" s="1"/>
      <c r="FL2529" s="1"/>
      <c r="FM2529" s="1"/>
      <c r="FN2529" s="1"/>
      <c r="FO2529" s="1"/>
      <c r="FP2529" s="1"/>
      <c r="FQ2529" s="1"/>
      <c r="FR2529" s="1"/>
      <c r="FS2529" s="1"/>
      <c r="FT2529" s="1"/>
      <c r="FU2529" s="1"/>
      <c r="FV2529" s="1"/>
      <c r="FW2529" s="1"/>
      <c r="FX2529" s="1"/>
      <c r="FY2529" s="1"/>
      <c r="FZ2529" s="1"/>
      <c r="GA2529" s="1"/>
      <c r="GB2529" s="1"/>
      <c r="GC2529" s="1"/>
      <c r="GD2529" s="1"/>
      <c r="GE2529" s="1"/>
      <c r="GF2529" s="1"/>
      <c r="GG2529" s="1"/>
      <c r="GH2529" s="1"/>
      <c r="GI2529" s="1"/>
      <c r="GJ2529" s="1"/>
      <c r="GK2529" s="1"/>
      <c r="GL2529" s="1"/>
      <c r="GM2529" s="1"/>
      <c r="GN2529" s="1"/>
      <c r="GO2529" s="1"/>
      <c r="GP2529" s="1"/>
      <c r="GQ2529" s="1"/>
      <c r="GR2529" s="1"/>
      <c r="GS2529" s="1"/>
      <c r="GT2529" s="1"/>
      <c r="GU2529" s="1"/>
      <c r="GV2529" s="1"/>
      <c r="GW2529" s="1"/>
      <c r="GX2529" s="1"/>
      <c r="GY2529" s="1"/>
      <c r="GZ2529" s="1"/>
      <c r="HA2529" s="1"/>
      <c r="HB2529" s="1"/>
      <c r="HC2529" s="1"/>
      <c r="HD2529" s="1"/>
      <c r="HE2529" s="1"/>
      <c r="HF2529" s="1"/>
      <c r="HG2529" s="1"/>
      <c r="HH2529" s="1"/>
      <c r="HI2529" s="1"/>
      <c r="HJ2529" s="1"/>
      <c r="HK2529" s="1"/>
      <c r="HL2529" s="1"/>
      <c r="HM2529" s="1"/>
      <c r="HN2529" s="1"/>
      <c r="HO2529" s="1"/>
      <c r="HP2529" s="1"/>
      <c r="HQ2529" s="1"/>
      <c r="HR2529" s="1"/>
      <c r="HS2529" s="1"/>
      <c r="HT2529" s="1"/>
      <c r="HU2529" s="1"/>
      <c r="HV2529" s="1"/>
      <c r="HW2529" s="1"/>
      <c r="HX2529" s="1"/>
      <c r="HY2529" s="1"/>
      <c r="HZ2529" s="1"/>
      <c r="IA2529" s="1"/>
      <c r="IB2529" s="1"/>
      <c r="IC2529" s="1"/>
      <c r="ID2529" s="1"/>
      <c r="IE2529" s="1"/>
      <c r="IF2529" s="1"/>
      <c r="IG2529" s="1"/>
      <c r="IH2529" s="1"/>
      <c r="II2529" s="1"/>
      <c r="IJ2529" s="1"/>
      <c r="IK2529" s="1"/>
      <c r="IL2529" s="1"/>
      <c r="IM2529" s="1"/>
      <c r="IN2529" s="1"/>
      <c r="IO2529" s="1"/>
      <c r="IP2529" s="1"/>
    </row>
    <row r="2530" spans="1:250" s="68" customFormat="1">
      <c r="A2530" s="1"/>
      <c r="B2530" s="65"/>
      <c r="C2530" s="67"/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1"/>
      <c r="S2530" s="1"/>
      <c r="T2530" s="1"/>
      <c r="U2530" s="1"/>
      <c r="V2530" s="1"/>
      <c r="W2530" s="1"/>
      <c r="X2530" s="1"/>
      <c r="Y2530" s="1"/>
      <c r="Z2530" s="1"/>
      <c r="AA2530" s="1"/>
      <c r="AB2530" s="1"/>
      <c r="AC2530" s="1"/>
      <c r="AD2530" s="1"/>
      <c r="AE2530" s="1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  <c r="FG2530" s="1"/>
      <c r="FH2530" s="1"/>
      <c r="FI2530" s="1"/>
      <c r="FJ2530" s="1"/>
      <c r="FK2530" s="1"/>
      <c r="FL2530" s="1"/>
      <c r="FM2530" s="1"/>
      <c r="FN2530" s="1"/>
      <c r="FO2530" s="1"/>
      <c r="FP2530" s="1"/>
      <c r="FQ2530" s="1"/>
      <c r="FR2530" s="1"/>
      <c r="FS2530" s="1"/>
      <c r="FT2530" s="1"/>
      <c r="FU2530" s="1"/>
      <c r="FV2530" s="1"/>
      <c r="FW2530" s="1"/>
      <c r="FX2530" s="1"/>
      <c r="FY2530" s="1"/>
      <c r="FZ2530" s="1"/>
      <c r="GA2530" s="1"/>
      <c r="GB2530" s="1"/>
      <c r="GC2530" s="1"/>
      <c r="GD2530" s="1"/>
      <c r="GE2530" s="1"/>
      <c r="GF2530" s="1"/>
      <c r="GG2530" s="1"/>
      <c r="GH2530" s="1"/>
      <c r="GI2530" s="1"/>
      <c r="GJ2530" s="1"/>
      <c r="GK2530" s="1"/>
      <c r="GL2530" s="1"/>
      <c r="GM2530" s="1"/>
      <c r="GN2530" s="1"/>
      <c r="GO2530" s="1"/>
      <c r="GP2530" s="1"/>
      <c r="GQ2530" s="1"/>
      <c r="GR2530" s="1"/>
      <c r="GS2530" s="1"/>
      <c r="GT2530" s="1"/>
      <c r="GU2530" s="1"/>
      <c r="GV2530" s="1"/>
      <c r="GW2530" s="1"/>
      <c r="GX2530" s="1"/>
      <c r="GY2530" s="1"/>
      <c r="GZ2530" s="1"/>
      <c r="HA2530" s="1"/>
      <c r="HB2530" s="1"/>
      <c r="HC2530" s="1"/>
      <c r="HD2530" s="1"/>
      <c r="HE2530" s="1"/>
      <c r="HF2530" s="1"/>
      <c r="HG2530" s="1"/>
      <c r="HH2530" s="1"/>
      <c r="HI2530" s="1"/>
      <c r="HJ2530" s="1"/>
      <c r="HK2530" s="1"/>
      <c r="HL2530" s="1"/>
      <c r="HM2530" s="1"/>
      <c r="HN2530" s="1"/>
      <c r="HO2530" s="1"/>
      <c r="HP2530" s="1"/>
      <c r="HQ2530" s="1"/>
      <c r="HR2530" s="1"/>
      <c r="HS2530" s="1"/>
      <c r="HT2530" s="1"/>
      <c r="HU2530" s="1"/>
      <c r="HV2530" s="1"/>
      <c r="HW2530" s="1"/>
      <c r="HX2530" s="1"/>
      <c r="HY2530" s="1"/>
      <c r="HZ2530" s="1"/>
      <c r="IA2530" s="1"/>
      <c r="IB2530" s="1"/>
      <c r="IC2530" s="1"/>
      <c r="ID2530" s="1"/>
      <c r="IE2530" s="1"/>
      <c r="IF2530" s="1"/>
      <c r="IG2530" s="1"/>
      <c r="IH2530" s="1"/>
      <c r="II2530" s="1"/>
      <c r="IJ2530" s="1"/>
      <c r="IK2530" s="1"/>
      <c r="IL2530" s="1"/>
      <c r="IM2530" s="1"/>
      <c r="IN2530" s="1"/>
      <c r="IO2530" s="1"/>
      <c r="IP2530" s="1"/>
    </row>
    <row r="2531" spans="1:250" s="68" customFormat="1">
      <c r="A2531" s="1"/>
      <c r="B2531" s="65"/>
      <c r="C2531" s="67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1"/>
      <c r="U2531" s="1"/>
      <c r="V2531" s="1"/>
      <c r="W2531" s="1"/>
      <c r="X2531" s="1"/>
      <c r="Y2531" s="1"/>
      <c r="Z2531" s="1"/>
      <c r="AA2531" s="1"/>
      <c r="AB2531" s="1"/>
      <c r="AC2531" s="1"/>
      <c r="AD2531" s="1"/>
      <c r="AE2531" s="1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  <c r="FG2531" s="1"/>
      <c r="FH2531" s="1"/>
      <c r="FI2531" s="1"/>
      <c r="FJ2531" s="1"/>
      <c r="FK2531" s="1"/>
      <c r="FL2531" s="1"/>
      <c r="FM2531" s="1"/>
      <c r="FN2531" s="1"/>
      <c r="FO2531" s="1"/>
      <c r="FP2531" s="1"/>
      <c r="FQ2531" s="1"/>
      <c r="FR2531" s="1"/>
      <c r="FS2531" s="1"/>
      <c r="FT2531" s="1"/>
      <c r="FU2531" s="1"/>
      <c r="FV2531" s="1"/>
      <c r="FW2531" s="1"/>
      <c r="FX2531" s="1"/>
      <c r="FY2531" s="1"/>
      <c r="FZ2531" s="1"/>
      <c r="GA2531" s="1"/>
      <c r="GB2531" s="1"/>
      <c r="GC2531" s="1"/>
      <c r="GD2531" s="1"/>
      <c r="GE2531" s="1"/>
      <c r="GF2531" s="1"/>
      <c r="GG2531" s="1"/>
      <c r="GH2531" s="1"/>
      <c r="GI2531" s="1"/>
      <c r="GJ2531" s="1"/>
      <c r="GK2531" s="1"/>
      <c r="GL2531" s="1"/>
      <c r="GM2531" s="1"/>
      <c r="GN2531" s="1"/>
      <c r="GO2531" s="1"/>
      <c r="GP2531" s="1"/>
      <c r="GQ2531" s="1"/>
      <c r="GR2531" s="1"/>
      <c r="GS2531" s="1"/>
      <c r="GT2531" s="1"/>
      <c r="GU2531" s="1"/>
      <c r="GV2531" s="1"/>
      <c r="GW2531" s="1"/>
      <c r="GX2531" s="1"/>
      <c r="GY2531" s="1"/>
      <c r="GZ2531" s="1"/>
      <c r="HA2531" s="1"/>
      <c r="HB2531" s="1"/>
      <c r="HC2531" s="1"/>
      <c r="HD2531" s="1"/>
      <c r="HE2531" s="1"/>
      <c r="HF2531" s="1"/>
      <c r="HG2531" s="1"/>
      <c r="HH2531" s="1"/>
      <c r="HI2531" s="1"/>
      <c r="HJ2531" s="1"/>
      <c r="HK2531" s="1"/>
      <c r="HL2531" s="1"/>
      <c r="HM2531" s="1"/>
      <c r="HN2531" s="1"/>
      <c r="HO2531" s="1"/>
      <c r="HP2531" s="1"/>
      <c r="HQ2531" s="1"/>
      <c r="HR2531" s="1"/>
      <c r="HS2531" s="1"/>
      <c r="HT2531" s="1"/>
      <c r="HU2531" s="1"/>
      <c r="HV2531" s="1"/>
      <c r="HW2531" s="1"/>
      <c r="HX2531" s="1"/>
      <c r="HY2531" s="1"/>
      <c r="HZ2531" s="1"/>
      <c r="IA2531" s="1"/>
      <c r="IB2531" s="1"/>
      <c r="IC2531" s="1"/>
      <c r="ID2531" s="1"/>
      <c r="IE2531" s="1"/>
      <c r="IF2531" s="1"/>
      <c r="IG2531" s="1"/>
      <c r="IH2531" s="1"/>
      <c r="II2531" s="1"/>
      <c r="IJ2531" s="1"/>
      <c r="IK2531" s="1"/>
      <c r="IL2531" s="1"/>
      <c r="IM2531" s="1"/>
      <c r="IN2531" s="1"/>
      <c r="IO2531" s="1"/>
      <c r="IP2531" s="1"/>
    </row>
    <row r="2532" spans="1:250" s="68" customFormat="1">
      <c r="A2532" s="1"/>
      <c r="B2532" s="65"/>
      <c r="C2532" s="67"/>
      <c r="E2532" s="1"/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1"/>
      <c r="S2532" s="1"/>
      <c r="T2532" s="1"/>
      <c r="U2532" s="1"/>
      <c r="V2532" s="1"/>
      <c r="W2532" s="1"/>
      <c r="X2532" s="1"/>
      <c r="Y2532" s="1"/>
      <c r="Z2532" s="1"/>
      <c r="AA2532" s="1"/>
      <c r="AB2532" s="1"/>
      <c r="AC2532" s="1"/>
      <c r="AD2532" s="1"/>
      <c r="AE2532" s="1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  <c r="FH2532" s="1"/>
      <c r="FI2532" s="1"/>
      <c r="FJ2532" s="1"/>
      <c r="FK2532" s="1"/>
      <c r="FL2532" s="1"/>
      <c r="FM2532" s="1"/>
      <c r="FN2532" s="1"/>
      <c r="FO2532" s="1"/>
      <c r="FP2532" s="1"/>
      <c r="FQ2532" s="1"/>
      <c r="FR2532" s="1"/>
      <c r="FS2532" s="1"/>
      <c r="FT2532" s="1"/>
      <c r="FU2532" s="1"/>
      <c r="FV2532" s="1"/>
      <c r="FW2532" s="1"/>
      <c r="FX2532" s="1"/>
      <c r="FY2532" s="1"/>
      <c r="FZ2532" s="1"/>
      <c r="GA2532" s="1"/>
      <c r="GB2532" s="1"/>
      <c r="GC2532" s="1"/>
      <c r="GD2532" s="1"/>
      <c r="GE2532" s="1"/>
      <c r="GF2532" s="1"/>
      <c r="GG2532" s="1"/>
      <c r="GH2532" s="1"/>
      <c r="GI2532" s="1"/>
      <c r="GJ2532" s="1"/>
      <c r="GK2532" s="1"/>
      <c r="GL2532" s="1"/>
      <c r="GM2532" s="1"/>
      <c r="GN2532" s="1"/>
      <c r="GO2532" s="1"/>
      <c r="GP2532" s="1"/>
      <c r="GQ2532" s="1"/>
      <c r="GR2532" s="1"/>
      <c r="GS2532" s="1"/>
      <c r="GT2532" s="1"/>
      <c r="GU2532" s="1"/>
      <c r="GV2532" s="1"/>
      <c r="GW2532" s="1"/>
      <c r="GX2532" s="1"/>
      <c r="GY2532" s="1"/>
      <c r="GZ2532" s="1"/>
      <c r="HA2532" s="1"/>
      <c r="HB2532" s="1"/>
      <c r="HC2532" s="1"/>
      <c r="HD2532" s="1"/>
      <c r="HE2532" s="1"/>
      <c r="HF2532" s="1"/>
      <c r="HG2532" s="1"/>
      <c r="HH2532" s="1"/>
      <c r="HI2532" s="1"/>
      <c r="HJ2532" s="1"/>
      <c r="HK2532" s="1"/>
      <c r="HL2532" s="1"/>
      <c r="HM2532" s="1"/>
      <c r="HN2532" s="1"/>
      <c r="HO2532" s="1"/>
      <c r="HP2532" s="1"/>
      <c r="HQ2532" s="1"/>
      <c r="HR2532" s="1"/>
      <c r="HS2532" s="1"/>
      <c r="HT2532" s="1"/>
      <c r="HU2532" s="1"/>
      <c r="HV2532" s="1"/>
      <c r="HW2532" s="1"/>
      <c r="HX2532" s="1"/>
      <c r="HY2532" s="1"/>
      <c r="HZ2532" s="1"/>
      <c r="IA2532" s="1"/>
      <c r="IB2532" s="1"/>
      <c r="IC2532" s="1"/>
      <c r="ID2532" s="1"/>
      <c r="IE2532" s="1"/>
      <c r="IF2532" s="1"/>
      <c r="IG2532" s="1"/>
      <c r="IH2532" s="1"/>
      <c r="II2532" s="1"/>
      <c r="IJ2532" s="1"/>
      <c r="IK2532" s="1"/>
      <c r="IL2532" s="1"/>
      <c r="IM2532" s="1"/>
      <c r="IN2532" s="1"/>
      <c r="IO2532" s="1"/>
      <c r="IP2532" s="1"/>
    </row>
    <row r="2533" spans="1:250" s="68" customFormat="1">
      <c r="A2533" s="1"/>
      <c r="B2533" s="65"/>
      <c r="C2533" s="67"/>
      <c r="E2533" s="1"/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1"/>
      <c r="Q2533" s="1"/>
      <c r="R2533" s="1"/>
      <c r="S2533" s="1"/>
      <c r="T2533" s="1"/>
      <c r="U2533" s="1"/>
      <c r="V2533" s="1"/>
      <c r="W2533" s="1"/>
      <c r="X2533" s="1"/>
      <c r="Y2533" s="1"/>
      <c r="Z2533" s="1"/>
      <c r="AA2533" s="1"/>
      <c r="AB2533" s="1"/>
      <c r="AC2533" s="1"/>
      <c r="AD2533" s="1"/>
      <c r="AE2533" s="1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  <c r="FH2533" s="1"/>
      <c r="FI2533" s="1"/>
      <c r="FJ2533" s="1"/>
      <c r="FK2533" s="1"/>
      <c r="FL2533" s="1"/>
      <c r="FM2533" s="1"/>
      <c r="FN2533" s="1"/>
      <c r="FO2533" s="1"/>
      <c r="FP2533" s="1"/>
      <c r="FQ2533" s="1"/>
      <c r="FR2533" s="1"/>
      <c r="FS2533" s="1"/>
      <c r="FT2533" s="1"/>
      <c r="FU2533" s="1"/>
      <c r="FV2533" s="1"/>
      <c r="FW2533" s="1"/>
      <c r="FX2533" s="1"/>
      <c r="FY2533" s="1"/>
      <c r="FZ2533" s="1"/>
      <c r="GA2533" s="1"/>
      <c r="GB2533" s="1"/>
      <c r="GC2533" s="1"/>
      <c r="GD2533" s="1"/>
      <c r="GE2533" s="1"/>
      <c r="GF2533" s="1"/>
      <c r="GG2533" s="1"/>
      <c r="GH2533" s="1"/>
      <c r="GI2533" s="1"/>
      <c r="GJ2533" s="1"/>
      <c r="GK2533" s="1"/>
      <c r="GL2533" s="1"/>
      <c r="GM2533" s="1"/>
      <c r="GN2533" s="1"/>
      <c r="GO2533" s="1"/>
      <c r="GP2533" s="1"/>
      <c r="GQ2533" s="1"/>
      <c r="GR2533" s="1"/>
      <c r="GS2533" s="1"/>
      <c r="GT2533" s="1"/>
      <c r="GU2533" s="1"/>
      <c r="GV2533" s="1"/>
      <c r="GW2533" s="1"/>
      <c r="GX2533" s="1"/>
      <c r="GY2533" s="1"/>
      <c r="GZ2533" s="1"/>
      <c r="HA2533" s="1"/>
      <c r="HB2533" s="1"/>
      <c r="HC2533" s="1"/>
      <c r="HD2533" s="1"/>
      <c r="HE2533" s="1"/>
      <c r="HF2533" s="1"/>
      <c r="HG2533" s="1"/>
      <c r="HH2533" s="1"/>
      <c r="HI2533" s="1"/>
      <c r="HJ2533" s="1"/>
      <c r="HK2533" s="1"/>
      <c r="HL2533" s="1"/>
      <c r="HM2533" s="1"/>
      <c r="HN2533" s="1"/>
      <c r="HO2533" s="1"/>
      <c r="HP2533" s="1"/>
      <c r="HQ2533" s="1"/>
      <c r="HR2533" s="1"/>
      <c r="HS2533" s="1"/>
      <c r="HT2533" s="1"/>
      <c r="HU2533" s="1"/>
      <c r="HV2533" s="1"/>
      <c r="HW2533" s="1"/>
      <c r="HX2533" s="1"/>
      <c r="HY2533" s="1"/>
      <c r="HZ2533" s="1"/>
      <c r="IA2533" s="1"/>
      <c r="IB2533" s="1"/>
      <c r="IC2533" s="1"/>
      <c r="ID2533" s="1"/>
      <c r="IE2533" s="1"/>
      <c r="IF2533" s="1"/>
      <c r="IG2533" s="1"/>
      <c r="IH2533" s="1"/>
      <c r="II2533" s="1"/>
      <c r="IJ2533" s="1"/>
      <c r="IK2533" s="1"/>
      <c r="IL2533" s="1"/>
      <c r="IM2533" s="1"/>
      <c r="IN2533" s="1"/>
      <c r="IO2533" s="1"/>
      <c r="IP2533" s="1"/>
    </row>
    <row r="2534" spans="1:250" s="68" customFormat="1">
      <c r="A2534" s="1"/>
      <c r="B2534" s="65"/>
      <c r="C2534" s="67"/>
      <c r="E2534" s="1"/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/>
      <c r="Q2534" s="1"/>
      <c r="R2534" s="1"/>
      <c r="S2534" s="1"/>
      <c r="T2534" s="1"/>
      <c r="U2534" s="1"/>
      <c r="V2534" s="1"/>
      <c r="W2534" s="1"/>
      <c r="X2534" s="1"/>
      <c r="Y2534" s="1"/>
      <c r="Z2534" s="1"/>
      <c r="AA2534" s="1"/>
      <c r="AB2534" s="1"/>
      <c r="AC2534" s="1"/>
      <c r="AD2534" s="1"/>
      <c r="AE2534" s="1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  <c r="FG2534" s="1"/>
      <c r="FH2534" s="1"/>
      <c r="FI2534" s="1"/>
      <c r="FJ2534" s="1"/>
      <c r="FK2534" s="1"/>
      <c r="FL2534" s="1"/>
      <c r="FM2534" s="1"/>
      <c r="FN2534" s="1"/>
      <c r="FO2534" s="1"/>
      <c r="FP2534" s="1"/>
      <c r="FQ2534" s="1"/>
      <c r="FR2534" s="1"/>
      <c r="FS2534" s="1"/>
      <c r="FT2534" s="1"/>
      <c r="FU2534" s="1"/>
      <c r="FV2534" s="1"/>
      <c r="FW2534" s="1"/>
      <c r="FX2534" s="1"/>
      <c r="FY2534" s="1"/>
      <c r="FZ2534" s="1"/>
      <c r="GA2534" s="1"/>
      <c r="GB2534" s="1"/>
      <c r="GC2534" s="1"/>
      <c r="GD2534" s="1"/>
      <c r="GE2534" s="1"/>
      <c r="GF2534" s="1"/>
      <c r="GG2534" s="1"/>
      <c r="GH2534" s="1"/>
      <c r="GI2534" s="1"/>
      <c r="GJ2534" s="1"/>
      <c r="GK2534" s="1"/>
      <c r="GL2534" s="1"/>
      <c r="GM2534" s="1"/>
      <c r="GN2534" s="1"/>
      <c r="GO2534" s="1"/>
      <c r="GP2534" s="1"/>
      <c r="GQ2534" s="1"/>
      <c r="GR2534" s="1"/>
      <c r="GS2534" s="1"/>
      <c r="GT2534" s="1"/>
      <c r="GU2534" s="1"/>
      <c r="GV2534" s="1"/>
      <c r="GW2534" s="1"/>
      <c r="GX2534" s="1"/>
      <c r="GY2534" s="1"/>
      <c r="GZ2534" s="1"/>
      <c r="HA2534" s="1"/>
      <c r="HB2534" s="1"/>
      <c r="HC2534" s="1"/>
      <c r="HD2534" s="1"/>
      <c r="HE2534" s="1"/>
      <c r="HF2534" s="1"/>
      <c r="HG2534" s="1"/>
      <c r="HH2534" s="1"/>
      <c r="HI2534" s="1"/>
      <c r="HJ2534" s="1"/>
      <c r="HK2534" s="1"/>
      <c r="HL2534" s="1"/>
      <c r="HM2534" s="1"/>
      <c r="HN2534" s="1"/>
      <c r="HO2534" s="1"/>
      <c r="HP2534" s="1"/>
      <c r="HQ2534" s="1"/>
      <c r="HR2534" s="1"/>
      <c r="HS2534" s="1"/>
      <c r="HT2534" s="1"/>
      <c r="HU2534" s="1"/>
      <c r="HV2534" s="1"/>
      <c r="HW2534" s="1"/>
      <c r="HX2534" s="1"/>
      <c r="HY2534" s="1"/>
      <c r="HZ2534" s="1"/>
      <c r="IA2534" s="1"/>
      <c r="IB2534" s="1"/>
      <c r="IC2534" s="1"/>
      <c r="ID2534" s="1"/>
      <c r="IE2534" s="1"/>
      <c r="IF2534" s="1"/>
      <c r="IG2534" s="1"/>
      <c r="IH2534" s="1"/>
      <c r="II2534" s="1"/>
      <c r="IJ2534" s="1"/>
      <c r="IK2534" s="1"/>
      <c r="IL2534" s="1"/>
      <c r="IM2534" s="1"/>
      <c r="IN2534" s="1"/>
      <c r="IO2534" s="1"/>
      <c r="IP2534" s="1"/>
    </row>
    <row r="2535" spans="1:250" s="68" customFormat="1">
      <c r="A2535" s="1"/>
      <c r="B2535" s="65"/>
      <c r="C2535" s="67"/>
      <c r="E2535" s="1"/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1"/>
      <c r="S2535" s="1"/>
      <c r="T2535" s="1"/>
      <c r="U2535" s="1"/>
      <c r="V2535" s="1"/>
      <c r="W2535" s="1"/>
      <c r="X2535" s="1"/>
      <c r="Y2535" s="1"/>
      <c r="Z2535" s="1"/>
      <c r="AA2535" s="1"/>
      <c r="AB2535" s="1"/>
      <c r="AC2535" s="1"/>
      <c r="AD2535" s="1"/>
      <c r="AE2535" s="1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  <c r="FH2535" s="1"/>
      <c r="FI2535" s="1"/>
      <c r="FJ2535" s="1"/>
      <c r="FK2535" s="1"/>
      <c r="FL2535" s="1"/>
      <c r="FM2535" s="1"/>
      <c r="FN2535" s="1"/>
      <c r="FO2535" s="1"/>
      <c r="FP2535" s="1"/>
      <c r="FQ2535" s="1"/>
      <c r="FR2535" s="1"/>
      <c r="FS2535" s="1"/>
      <c r="FT2535" s="1"/>
      <c r="FU2535" s="1"/>
      <c r="FV2535" s="1"/>
      <c r="FW2535" s="1"/>
      <c r="FX2535" s="1"/>
      <c r="FY2535" s="1"/>
      <c r="FZ2535" s="1"/>
      <c r="GA2535" s="1"/>
      <c r="GB2535" s="1"/>
      <c r="GC2535" s="1"/>
      <c r="GD2535" s="1"/>
      <c r="GE2535" s="1"/>
      <c r="GF2535" s="1"/>
      <c r="GG2535" s="1"/>
      <c r="GH2535" s="1"/>
      <c r="GI2535" s="1"/>
      <c r="GJ2535" s="1"/>
      <c r="GK2535" s="1"/>
      <c r="GL2535" s="1"/>
      <c r="GM2535" s="1"/>
      <c r="GN2535" s="1"/>
      <c r="GO2535" s="1"/>
      <c r="GP2535" s="1"/>
      <c r="GQ2535" s="1"/>
      <c r="GR2535" s="1"/>
      <c r="GS2535" s="1"/>
      <c r="GT2535" s="1"/>
      <c r="GU2535" s="1"/>
      <c r="GV2535" s="1"/>
      <c r="GW2535" s="1"/>
      <c r="GX2535" s="1"/>
      <c r="GY2535" s="1"/>
      <c r="GZ2535" s="1"/>
      <c r="HA2535" s="1"/>
      <c r="HB2535" s="1"/>
      <c r="HC2535" s="1"/>
      <c r="HD2535" s="1"/>
      <c r="HE2535" s="1"/>
      <c r="HF2535" s="1"/>
      <c r="HG2535" s="1"/>
      <c r="HH2535" s="1"/>
      <c r="HI2535" s="1"/>
      <c r="HJ2535" s="1"/>
      <c r="HK2535" s="1"/>
      <c r="HL2535" s="1"/>
      <c r="HM2535" s="1"/>
      <c r="HN2535" s="1"/>
      <c r="HO2535" s="1"/>
      <c r="HP2535" s="1"/>
      <c r="HQ2535" s="1"/>
      <c r="HR2535" s="1"/>
      <c r="HS2535" s="1"/>
      <c r="HT2535" s="1"/>
      <c r="HU2535" s="1"/>
      <c r="HV2535" s="1"/>
      <c r="HW2535" s="1"/>
      <c r="HX2535" s="1"/>
      <c r="HY2535" s="1"/>
      <c r="HZ2535" s="1"/>
      <c r="IA2535" s="1"/>
      <c r="IB2535" s="1"/>
      <c r="IC2535" s="1"/>
      <c r="ID2535" s="1"/>
      <c r="IE2535" s="1"/>
      <c r="IF2535" s="1"/>
      <c r="IG2535" s="1"/>
      <c r="IH2535" s="1"/>
      <c r="II2535" s="1"/>
      <c r="IJ2535" s="1"/>
      <c r="IK2535" s="1"/>
      <c r="IL2535" s="1"/>
      <c r="IM2535" s="1"/>
      <c r="IN2535" s="1"/>
      <c r="IO2535" s="1"/>
      <c r="IP2535" s="1"/>
    </row>
    <row r="2536" spans="1:250" s="68" customFormat="1">
      <c r="A2536" s="1"/>
      <c r="B2536" s="65"/>
      <c r="C2536" s="67"/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1"/>
      <c r="S2536" s="1"/>
      <c r="T2536" s="1"/>
      <c r="U2536" s="1"/>
      <c r="V2536" s="1"/>
      <c r="W2536" s="1"/>
      <c r="X2536" s="1"/>
      <c r="Y2536" s="1"/>
      <c r="Z2536" s="1"/>
      <c r="AA2536" s="1"/>
      <c r="AB2536" s="1"/>
      <c r="AC2536" s="1"/>
      <c r="AD2536" s="1"/>
      <c r="AE2536" s="1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  <c r="FG2536" s="1"/>
      <c r="FH2536" s="1"/>
      <c r="FI2536" s="1"/>
      <c r="FJ2536" s="1"/>
      <c r="FK2536" s="1"/>
      <c r="FL2536" s="1"/>
      <c r="FM2536" s="1"/>
      <c r="FN2536" s="1"/>
      <c r="FO2536" s="1"/>
      <c r="FP2536" s="1"/>
      <c r="FQ2536" s="1"/>
      <c r="FR2536" s="1"/>
      <c r="FS2536" s="1"/>
      <c r="FT2536" s="1"/>
      <c r="FU2536" s="1"/>
      <c r="FV2536" s="1"/>
      <c r="FW2536" s="1"/>
      <c r="FX2536" s="1"/>
      <c r="FY2536" s="1"/>
      <c r="FZ2536" s="1"/>
      <c r="GA2536" s="1"/>
      <c r="GB2536" s="1"/>
      <c r="GC2536" s="1"/>
      <c r="GD2536" s="1"/>
      <c r="GE2536" s="1"/>
      <c r="GF2536" s="1"/>
      <c r="GG2536" s="1"/>
      <c r="GH2536" s="1"/>
      <c r="GI2536" s="1"/>
      <c r="GJ2536" s="1"/>
      <c r="GK2536" s="1"/>
      <c r="GL2536" s="1"/>
      <c r="GM2536" s="1"/>
      <c r="GN2536" s="1"/>
      <c r="GO2536" s="1"/>
      <c r="GP2536" s="1"/>
      <c r="GQ2536" s="1"/>
      <c r="GR2536" s="1"/>
      <c r="GS2536" s="1"/>
      <c r="GT2536" s="1"/>
      <c r="GU2536" s="1"/>
      <c r="GV2536" s="1"/>
      <c r="GW2536" s="1"/>
      <c r="GX2536" s="1"/>
      <c r="GY2536" s="1"/>
      <c r="GZ2536" s="1"/>
      <c r="HA2536" s="1"/>
      <c r="HB2536" s="1"/>
      <c r="HC2536" s="1"/>
      <c r="HD2536" s="1"/>
      <c r="HE2536" s="1"/>
      <c r="HF2536" s="1"/>
      <c r="HG2536" s="1"/>
      <c r="HH2536" s="1"/>
      <c r="HI2536" s="1"/>
      <c r="HJ2536" s="1"/>
      <c r="HK2536" s="1"/>
      <c r="HL2536" s="1"/>
      <c r="HM2536" s="1"/>
      <c r="HN2536" s="1"/>
      <c r="HO2536" s="1"/>
      <c r="HP2536" s="1"/>
      <c r="HQ2536" s="1"/>
      <c r="HR2536" s="1"/>
      <c r="HS2536" s="1"/>
      <c r="HT2536" s="1"/>
      <c r="HU2536" s="1"/>
      <c r="HV2536" s="1"/>
      <c r="HW2536" s="1"/>
      <c r="HX2536" s="1"/>
      <c r="HY2536" s="1"/>
      <c r="HZ2536" s="1"/>
      <c r="IA2536" s="1"/>
      <c r="IB2536" s="1"/>
      <c r="IC2536" s="1"/>
      <c r="ID2536" s="1"/>
      <c r="IE2536" s="1"/>
      <c r="IF2536" s="1"/>
      <c r="IG2536" s="1"/>
      <c r="IH2536" s="1"/>
      <c r="II2536" s="1"/>
      <c r="IJ2536" s="1"/>
      <c r="IK2536" s="1"/>
      <c r="IL2536" s="1"/>
      <c r="IM2536" s="1"/>
      <c r="IN2536" s="1"/>
      <c r="IO2536" s="1"/>
      <c r="IP2536" s="1"/>
    </row>
    <row r="2537" spans="1:250" s="68" customFormat="1">
      <c r="A2537" s="1"/>
      <c r="B2537" s="65"/>
      <c r="C2537" s="67"/>
      <c r="E2537" s="1"/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1"/>
      <c r="Q2537" s="1"/>
      <c r="R2537" s="1"/>
      <c r="S2537" s="1"/>
      <c r="T2537" s="1"/>
      <c r="U2537" s="1"/>
      <c r="V2537" s="1"/>
      <c r="W2537" s="1"/>
      <c r="X2537" s="1"/>
      <c r="Y2537" s="1"/>
      <c r="Z2537" s="1"/>
      <c r="AA2537" s="1"/>
      <c r="AB2537" s="1"/>
      <c r="AC2537" s="1"/>
      <c r="AD2537" s="1"/>
      <c r="AE2537" s="1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  <c r="FG2537" s="1"/>
      <c r="FH2537" s="1"/>
      <c r="FI2537" s="1"/>
      <c r="FJ2537" s="1"/>
      <c r="FK2537" s="1"/>
      <c r="FL2537" s="1"/>
      <c r="FM2537" s="1"/>
      <c r="FN2537" s="1"/>
      <c r="FO2537" s="1"/>
      <c r="FP2537" s="1"/>
      <c r="FQ2537" s="1"/>
      <c r="FR2537" s="1"/>
      <c r="FS2537" s="1"/>
      <c r="FT2537" s="1"/>
      <c r="FU2537" s="1"/>
      <c r="FV2537" s="1"/>
      <c r="FW2537" s="1"/>
      <c r="FX2537" s="1"/>
      <c r="FY2537" s="1"/>
      <c r="FZ2537" s="1"/>
      <c r="GA2537" s="1"/>
      <c r="GB2537" s="1"/>
      <c r="GC2537" s="1"/>
      <c r="GD2537" s="1"/>
      <c r="GE2537" s="1"/>
      <c r="GF2537" s="1"/>
      <c r="GG2537" s="1"/>
      <c r="GH2537" s="1"/>
      <c r="GI2537" s="1"/>
      <c r="GJ2537" s="1"/>
      <c r="GK2537" s="1"/>
      <c r="GL2537" s="1"/>
      <c r="GM2537" s="1"/>
      <c r="GN2537" s="1"/>
      <c r="GO2537" s="1"/>
      <c r="GP2537" s="1"/>
      <c r="GQ2537" s="1"/>
      <c r="GR2537" s="1"/>
      <c r="GS2537" s="1"/>
      <c r="GT2537" s="1"/>
      <c r="GU2537" s="1"/>
      <c r="GV2537" s="1"/>
      <c r="GW2537" s="1"/>
      <c r="GX2537" s="1"/>
      <c r="GY2537" s="1"/>
      <c r="GZ2537" s="1"/>
      <c r="HA2537" s="1"/>
      <c r="HB2537" s="1"/>
      <c r="HC2537" s="1"/>
      <c r="HD2537" s="1"/>
      <c r="HE2537" s="1"/>
      <c r="HF2537" s="1"/>
      <c r="HG2537" s="1"/>
      <c r="HH2537" s="1"/>
      <c r="HI2537" s="1"/>
      <c r="HJ2537" s="1"/>
      <c r="HK2537" s="1"/>
      <c r="HL2537" s="1"/>
      <c r="HM2537" s="1"/>
      <c r="HN2537" s="1"/>
      <c r="HO2537" s="1"/>
      <c r="HP2537" s="1"/>
      <c r="HQ2537" s="1"/>
      <c r="HR2537" s="1"/>
      <c r="HS2537" s="1"/>
      <c r="HT2537" s="1"/>
      <c r="HU2537" s="1"/>
      <c r="HV2537" s="1"/>
      <c r="HW2537" s="1"/>
      <c r="HX2537" s="1"/>
      <c r="HY2537" s="1"/>
      <c r="HZ2537" s="1"/>
      <c r="IA2537" s="1"/>
      <c r="IB2537" s="1"/>
      <c r="IC2537" s="1"/>
      <c r="ID2537" s="1"/>
      <c r="IE2537" s="1"/>
      <c r="IF2537" s="1"/>
      <c r="IG2537" s="1"/>
      <c r="IH2537" s="1"/>
      <c r="II2537" s="1"/>
      <c r="IJ2537" s="1"/>
      <c r="IK2537" s="1"/>
      <c r="IL2537" s="1"/>
      <c r="IM2537" s="1"/>
      <c r="IN2537" s="1"/>
      <c r="IO2537" s="1"/>
      <c r="IP2537" s="1"/>
    </row>
    <row r="2538" spans="1:250" s="68" customFormat="1">
      <c r="A2538" s="1"/>
      <c r="B2538" s="65"/>
      <c r="C2538" s="67"/>
      <c r="E2538" s="1"/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1"/>
      <c r="Q2538" s="1"/>
      <c r="R2538" s="1"/>
      <c r="S2538" s="1"/>
      <c r="T2538" s="1"/>
      <c r="U2538" s="1"/>
      <c r="V2538" s="1"/>
      <c r="W2538" s="1"/>
      <c r="X2538" s="1"/>
      <c r="Y2538" s="1"/>
      <c r="Z2538" s="1"/>
      <c r="AA2538" s="1"/>
      <c r="AB2538" s="1"/>
      <c r="AC2538" s="1"/>
      <c r="AD2538" s="1"/>
      <c r="AE2538" s="1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  <c r="FG2538" s="1"/>
      <c r="FH2538" s="1"/>
      <c r="FI2538" s="1"/>
      <c r="FJ2538" s="1"/>
      <c r="FK2538" s="1"/>
      <c r="FL2538" s="1"/>
      <c r="FM2538" s="1"/>
      <c r="FN2538" s="1"/>
      <c r="FO2538" s="1"/>
      <c r="FP2538" s="1"/>
      <c r="FQ2538" s="1"/>
      <c r="FR2538" s="1"/>
      <c r="FS2538" s="1"/>
      <c r="FT2538" s="1"/>
      <c r="FU2538" s="1"/>
      <c r="FV2538" s="1"/>
      <c r="FW2538" s="1"/>
      <c r="FX2538" s="1"/>
      <c r="FY2538" s="1"/>
      <c r="FZ2538" s="1"/>
      <c r="GA2538" s="1"/>
      <c r="GB2538" s="1"/>
      <c r="GC2538" s="1"/>
      <c r="GD2538" s="1"/>
      <c r="GE2538" s="1"/>
      <c r="GF2538" s="1"/>
      <c r="GG2538" s="1"/>
      <c r="GH2538" s="1"/>
      <c r="GI2538" s="1"/>
      <c r="GJ2538" s="1"/>
      <c r="GK2538" s="1"/>
      <c r="GL2538" s="1"/>
      <c r="GM2538" s="1"/>
      <c r="GN2538" s="1"/>
      <c r="GO2538" s="1"/>
      <c r="GP2538" s="1"/>
      <c r="GQ2538" s="1"/>
      <c r="GR2538" s="1"/>
      <c r="GS2538" s="1"/>
      <c r="GT2538" s="1"/>
      <c r="GU2538" s="1"/>
      <c r="GV2538" s="1"/>
      <c r="GW2538" s="1"/>
      <c r="GX2538" s="1"/>
      <c r="GY2538" s="1"/>
      <c r="GZ2538" s="1"/>
      <c r="HA2538" s="1"/>
      <c r="HB2538" s="1"/>
      <c r="HC2538" s="1"/>
      <c r="HD2538" s="1"/>
      <c r="HE2538" s="1"/>
      <c r="HF2538" s="1"/>
      <c r="HG2538" s="1"/>
      <c r="HH2538" s="1"/>
      <c r="HI2538" s="1"/>
      <c r="HJ2538" s="1"/>
      <c r="HK2538" s="1"/>
      <c r="HL2538" s="1"/>
      <c r="HM2538" s="1"/>
      <c r="HN2538" s="1"/>
      <c r="HO2538" s="1"/>
      <c r="HP2538" s="1"/>
      <c r="HQ2538" s="1"/>
      <c r="HR2538" s="1"/>
      <c r="HS2538" s="1"/>
      <c r="HT2538" s="1"/>
      <c r="HU2538" s="1"/>
      <c r="HV2538" s="1"/>
      <c r="HW2538" s="1"/>
      <c r="HX2538" s="1"/>
      <c r="HY2538" s="1"/>
      <c r="HZ2538" s="1"/>
      <c r="IA2538" s="1"/>
      <c r="IB2538" s="1"/>
      <c r="IC2538" s="1"/>
      <c r="ID2538" s="1"/>
      <c r="IE2538" s="1"/>
      <c r="IF2538" s="1"/>
      <c r="IG2538" s="1"/>
      <c r="IH2538" s="1"/>
      <c r="II2538" s="1"/>
      <c r="IJ2538" s="1"/>
      <c r="IK2538" s="1"/>
      <c r="IL2538" s="1"/>
      <c r="IM2538" s="1"/>
      <c r="IN2538" s="1"/>
      <c r="IO2538" s="1"/>
      <c r="IP2538" s="1"/>
    </row>
    <row r="2539" spans="1:250" s="68" customFormat="1">
      <c r="A2539" s="1"/>
      <c r="B2539" s="65"/>
      <c r="C2539" s="67"/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/>
      <c r="Q2539" s="1"/>
      <c r="R2539" s="1"/>
      <c r="S2539" s="1"/>
      <c r="T2539" s="1"/>
      <c r="U2539" s="1"/>
      <c r="V2539" s="1"/>
      <c r="W2539" s="1"/>
      <c r="X2539" s="1"/>
      <c r="Y2539" s="1"/>
      <c r="Z2539" s="1"/>
      <c r="AA2539" s="1"/>
      <c r="AB2539" s="1"/>
      <c r="AC2539" s="1"/>
      <c r="AD2539" s="1"/>
      <c r="AE2539" s="1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  <c r="FH2539" s="1"/>
      <c r="FI2539" s="1"/>
      <c r="FJ2539" s="1"/>
      <c r="FK2539" s="1"/>
      <c r="FL2539" s="1"/>
      <c r="FM2539" s="1"/>
      <c r="FN2539" s="1"/>
      <c r="FO2539" s="1"/>
      <c r="FP2539" s="1"/>
      <c r="FQ2539" s="1"/>
      <c r="FR2539" s="1"/>
      <c r="FS2539" s="1"/>
      <c r="FT2539" s="1"/>
      <c r="FU2539" s="1"/>
      <c r="FV2539" s="1"/>
      <c r="FW2539" s="1"/>
      <c r="FX2539" s="1"/>
      <c r="FY2539" s="1"/>
      <c r="FZ2539" s="1"/>
      <c r="GA2539" s="1"/>
      <c r="GB2539" s="1"/>
      <c r="GC2539" s="1"/>
      <c r="GD2539" s="1"/>
      <c r="GE2539" s="1"/>
      <c r="GF2539" s="1"/>
      <c r="GG2539" s="1"/>
      <c r="GH2539" s="1"/>
      <c r="GI2539" s="1"/>
      <c r="GJ2539" s="1"/>
      <c r="GK2539" s="1"/>
      <c r="GL2539" s="1"/>
      <c r="GM2539" s="1"/>
      <c r="GN2539" s="1"/>
      <c r="GO2539" s="1"/>
      <c r="GP2539" s="1"/>
      <c r="GQ2539" s="1"/>
      <c r="GR2539" s="1"/>
      <c r="GS2539" s="1"/>
      <c r="GT2539" s="1"/>
      <c r="GU2539" s="1"/>
      <c r="GV2539" s="1"/>
      <c r="GW2539" s="1"/>
      <c r="GX2539" s="1"/>
      <c r="GY2539" s="1"/>
      <c r="GZ2539" s="1"/>
      <c r="HA2539" s="1"/>
      <c r="HB2539" s="1"/>
      <c r="HC2539" s="1"/>
      <c r="HD2539" s="1"/>
      <c r="HE2539" s="1"/>
      <c r="HF2539" s="1"/>
      <c r="HG2539" s="1"/>
      <c r="HH2539" s="1"/>
      <c r="HI2539" s="1"/>
      <c r="HJ2539" s="1"/>
      <c r="HK2539" s="1"/>
      <c r="HL2539" s="1"/>
      <c r="HM2539" s="1"/>
      <c r="HN2539" s="1"/>
      <c r="HO2539" s="1"/>
      <c r="HP2539" s="1"/>
      <c r="HQ2539" s="1"/>
      <c r="HR2539" s="1"/>
      <c r="HS2539" s="1"/>
      <c r="HT2539" s="1"/>
      <c r="HU2539" s="1"/>
      <c r="HV2539" s="1"/>
      <c r="HW2539" s="1"/>
      <c r="HX2539" s="1"/>
      <c r="HY2539" s="1"/>
      <c r="HZ2539" s="1"/>
      <c r="IA2539" s="1"/>
      <c r="IB2539" s="1"/>
      <c r="IC2539" s="1"/>
      <c r="ID2539" s="1"/>
      <c r="IE2539" s="1"/>
      <c r="IF2539" s="1"/>
      <c r="IG2539" s="1"/>
      <c r="IH2539" s="1"/>
      <c r="II2539" s="1"/>
      <c r="IJ2539" s="1"/>
      <c r="IK2539" s="1"/>
      <c r="IL2539" s="1"/>
      <c r="IM2539" s="1"/>
      <c r="IN2539" s="1"/>
      <c r="IO2539" s="1"/>
      <c r="IP2539" s="1"/>
    </row>
    <row r="2540" spans="1:250" s="68" customFormat="1">
      <c r="A2540" s="1"/>
      <c r="B2540" s="65"/>
      <c r="C2540" s="67"/>
      <c r="E2540" s="1"/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1"/>
      <c r="S2540" s="1"/>
      <c r="T2540" s="1"/>
      <c r="U2540" s="1"/>
      <c r="V2540" s="1"/>
      <c r="W2540" s="1"/>
      <c r="X2540" s="1"/>
      <c r="Y2540" s="1"/>
      <c r="Z2540" s="1"/>
      <c r="AA2540" s="1"/>
      <c r="AB2540" s="1"/>
      <c r="AC2540" s="1"/>
      <c r="AD2540" s="1"/>
      <c r="AE2540" s="1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  <c r="FG2540" s="1"/>
      <c r="FH2540" s="1"/>
      <c r="FI2540" s="1"/>
      <c r="FJ2540" s="1"/>
      <c r="FK2540" s="1"/>
      <c r="FL2540" s="1"/>
      <c r="FM2540" s="1"/>
      <c r="FN2540" s="1"/>
      <c r="FO2540" s="1"/>
      <c r="FP2540" s="1"/>
      <c r="FQ2540" s="1"/>
      <c r="FR2540" s="1"/>
      <c r="FS2540" s="1"/>
      <c r="FT2540" s="1"/>
      <c r="FU2540" s="1"/>
      <c r="FV2540" s="1"/>
      <c r="FW2540" s="1"/>
      <c r="FX2540" s="1"/>
      <c r="FY2540" s="1"/>
      <c r="FZ2540" s="1"/>
      <c r="GA2540" s="1"/>
      <c r="GB2540" s="1"/>
      <c r="GC2540" s="1"/>
      <c r="GD2540" s="1"/>
      <c r="GE2540" s="1"/>
      <c r="GF2540" s="1"/>
      <c r="GG2540" s="1"/>
      <c r="GH2540" s="1"/>
      <c r="GI2540" s="1"/>
      <c r="GJ2540" s="1"/>
      <c r="GK2540" s="1"/>
      <c r="GL2540" s="1"/>
      <c r="GM2540" s="1"/>
      <c r="GN2540" s="1"/>
      <c r="GO2540" s="1"/>
      <c r="GP2540" s="1"/>
      <c r="GQ2540" s="1"/>
      <c r="GR2540" s="1"/>
      <c r="GS2540" s="1"/>
      <c r="GT2540" s="1"/>
      <c r="GU2540" s="1"/>
      <c r="GV2540" s="1"/>
      <c r="GW2540" s="1"/>
      <c r="GX2540" s="1"/>
      <c r="GY2540" s="1"/>
      <c r="GZ2540" s="1"/>
      <c r="HA2540" s="1"/>
      <c r="HB2540" s="1"/>
      <c r="HC2540" s="1"/>
      <c r="HD2540" s="1"/>
      <c r="HE2540" s="1"/>
      <c r="HF2540" s="1"/>
      <c r="HG2540" s="1"/>
      <c r="HH2540" s="1"/>
      <c r="HI2540" s="1"/>
      <c r="HJ2540" s="1"/>
      <c r="HK2540" s="1"/>
      <c r="HL2540" s="1"/>
      <c r="HM2540" s="1"/>
      <c r="HN2540" s="1"/>
      <c r="HO2540" s="1"/>
      <c r="HP2540" s="1"/>
      <c r="HQ2540" s="1"/>
      <c r="HR2540" s="1"/>
      <c r="HS2540" s="1"/>
      <c r="HT2540" s="1"/>
      <c r="HU2540" s="1"/>
      <c r="HV2540" s="1"/>
      <c r="HW2540" s="1"/>
      <c r="HX2540" s="1"/>
      <c r="HY2540" s="1"/>
      <c r="HZ2540" s="1"/>
      <c r="IA2540" s="1"/>
      <c r="IB2540" s="1"/>
      <c r="IC2540" s="1"/>
      <c r="ID2540" s="1"/>
      <c r="IE2540" s="1"/>
      <c r="IF2540" s="1"/>
      <c r="IG2540" s="1"/>
      <c r="IH2540" s="1"/>
      <c r="II2540" s="1"/>
      <c r="IJ2540" s="1"/>
      <c r="IK2540" s="1"/>
      <c r="IL2540" s="1"/>
      <c r="IM2540" s="1"/>
      <c r="IN2540" s="1"/>
      <c r="IO2540" s="1"/>
      <c r="IP2540" s="1"/>
    </row>
    <row r="2541" spans="1:250" s="68" customFormat="1">
      <c r="A2541" s="1"/>
      <c r="B2541" s="65"/>
      <c r="C2541" s="67"/>
      <c r="E2541" s="1"/>
      <c r="F2541" s="1"/>
      <c r="G2541" s="1"/>
      <c r="H2541" s="1"/>
      <c r="I2541" s="1"/>
      <c r="J2541" s="1"/>
      <c r="K2541" s="1"/>
      <c r="L2541" s="1"/>
      <c r="M2541" s="1"/>
      <c r="N2541" s="1"/>
      <c r="O2541" s="1"/>
      <c r="P2541" s="1"/>
      <c r="Q2541" s="1"/>
      <c r="R2541" s="1"/>
      <c r="S2541" s="1"/>
      <c r="T2541" s="1"/>
      <c r="U2541" s="1"/>
      <c r="V2541" s="1"/>
      <c r="W2541" s="1"/>
      <c r="X2541" s="1"/>
      <c r="Y2541" s="1"/>
      <c r="Z2541" s="1"/>
      <c r="AA2541" s="1"/>
      <c r="AB2541" s="1"/>
      <c r="AC2541" s="1"/>
      <c r="AD2541" s="1"/>
      <c r="AE2541" s="1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  <c r="FG2541" s="1"/>
      <c r="FH2541" s="1"/>
      <c r="FI2541" s="1"/>
      <c r="FJ2541" s="1"/>
      <c r="FK2541" s="1"/>
      <c r="FL2541" s="1"/>
      <c r="FM2541" s="1"/>
      <c r="FN2541" s="1"/>
      <c r="FO2541" s="1"/>
      <c r="FP2541" s="1"/>
      <c r="FQ2541" s="1"/>
      <c r="FR2541" s="1"/>
      <c r="FS2541" s="1"/>
      <c r="FT2541" s="1"/>
      <c r="FU2541" s="1"/>
      <c r="FV2541" s="1"/>
      <c r="FW2541" s="1"/>
      <c r="FX2541" s="1"/>
      <c r="FY2541" s="1"/>
      <c r="FZ2541" s="1"/>
      <c r="GA2541" s="1"/>
      <c r="GB2541" s="1"/>
      <c r="GC2541" s="1"/>
      <c r="GD2541" s="1"/>
      <c r="GE2541" s="1"/>
      <c r="GF2541" s="1"/>
      <c r="GG2541" s="1"/>
      <c r="GH2541" s="1"/>
      <c r="GI2541" s="1"/>
      <c r="GJ2541" s="1"/>
      <c r="GK2541" s="1"/>
      <c r="GL2541" s="1"/>
      <c r="GM2541" s="1"/>
      <c r="GN2541" s="1"/>
      <c r="GO2541" s="1"/>
      <c r="GP2541" s="1"/>
      <c r="GQ2541" s="1"/>
      <c r="GR2541" s="1"/>
      <c r="GS2541" s="1"/>
      <c r="GT2541" s="1"/>
      <c r="GU2541" s="1"/>
      <c r="GV2541" s="1"/>
      <c r="GW2541" s="1"/>
      <c r="GX2541" s="1"/>
      <c r="GY2541" s="1"/>
      <c r="GZ2541" s="1"/>
      <c r="HA2541" s="1"/>
      <c r="HB2541" s="1"/>
      <c r="HC2541" s="1"/>
      <c r="HD2541" s="1"/>
      <c r="HE2541" s="1"/>
      <c r="HF2541" s="1"/>
      <c r="HG2541" s="1"/>
      <c r="HH2541" s="1"/>
      <c r="HI2541" s="1"/>
      <c r="HJ2541" s="1"/>
      <c r="HK2541" s="1"/>
      <c r="HL2541" s="1"/>
      <c r="HM2541" s="1"/>
      <c r="HN2541" s="1"/>
      <c r="HO2541" s="1"/>
      <c r="HP2541" s="1"/>
      <c r="HQ2541" s="1"/>
      <c r="HR2541" s="1"/>
      <c r="HS2541" s="1"/>
      <c r="HT2541" s="1"/>
      <c r="HU2541" s="1"/>
      <c r="HV2541" s="1"/>
      <c r="HW2541" s="1"/>
      <c r="HX2541" s="1"/>
      <c r="HY2541" s="1"/>
      <c r="HZ2541" s="1"/>
      <c r="IA2541" s="1"/>
      <c r="IB2541" s="1"/>
      <c r="IC2541" s="1"/>
      <c r="ID2541" s="1"/>
      <c r="IE2541" s="1"/>
      <c r="IF2541" s="1"/>
      <c r="IG2541" s="1"/>
      <c r="IH2541" s="1"/>
      <c r="II2541" s="1"/>
      <c r="IJ2541" s="1"/>
      <c r="IK2541" s="1"/>
      <c r="IL2541" s="1"/>
      <c r="IM2541" s="1"/>
      <c r="IN2541" s="1"/>
      <c r="IO2541" s="1"/>
      <c r="IP2541" s="1"/>
    </row>
    <row r="2542" spans="1:250" s="68" customFormat="1">
      <c r="A2542" s="1"/>
      <c r="B2542" s="65"/>
      <c r="C2542" s="67"/>
      <c r="E2542" s="1"/>
      <c r="F2542" s="1"/>
      <c r="G2542" s="1"/>
      <c r="H2542" s="1"/>
      <c r="I2542" s="1"/>
      <c r="J2542" s="1"/>
      <c r="K2542" s="1"/>
      <c r="L2542" s="1"/>
      <c r="M2542" s="1"/>
      <c r="N2542" s="1"/>
      <c r="O2542" s="1"/>
      <c r="P2542" s="1"/>
      <c r="Q2542" s="1"/>
      <c r="R2542" s="1"/>
      <c r="S2542" s="1"/>
      <c r="T2542" s="1"/>
      <c r="U2542" s="1"/>
      <c r="V2542" s="1"/>
      <c r="W2542" s="1"/>
      <c r="X2542" s="1"/>
      <c r="Y2542" s="1"/>
      <c r="Z2542" s="1"/>
      <c r="AA2542" s="1"/>
      <c r="AB2542" s="1"/>
      <c r="AC2542" s="1"/>
      <c r="AD2542" s="1"/>
      <c r="AE2542" s="1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  <c r="FG2542" s="1"/>
      <c r="FH2542" s="1"/>
      <c r="FI2542" s="1"/>
      <c r="FJ2542" s="1"/>
      <c r="FK2542" s="1"/>
      <c r="FL2542" s="1"/>
      <c r="FM2542" s="1"/>
      <c r="FN2542" s="1"/>
      <c r="FO2542" s="1"/>
      <c r="FP2542" s="1"/>
      <c r="FQ2542" s="1"/>
      <c r="FR2542" s="1"/>
      <c r="FS2542" s="1"/>
      <c r="FT2542" s="1"/>
      <c r="FU2542" s="1"/>
      <c r="FV2542" s="1"/>
      <c r="FW2542" s="1"/>
      <c r="FX2542" s="1"/>
      <c r="FY2542" s="1"/>
      <c r="FZ2542" s="1"/>
      <c r="GA2542" s="1"/>
      <c r="GB2542" s="1"/>
      <c r="GC2542" s="1"/>
      <c r="GD2542" s="1"/>
      <c r="GE2542" s="1"/>
      <c r="GF2542" s="1"/>
      <c r="GG2542" s="1"/>
      <c r="GH2542" s="1"/>
      <c r="GI2542" s="1"/>
      <c r="GJ2542" s="1"/>
      <c r="GK2542" s="1"/>
      <c r="GL2542" s="1"/>
      <c r="GM2542" s="1"/>
      <c r="GN2542" s="1"/>
      <c r="GO2542" s="1"/>
      <c r="GP2542" s="1"/>
      <c r="GQ2542" s="1"/>
      <c r="GR2542" s="1"/>
      <c r="GS2542" s="1"/>
      <c r="GT2542" s="1"/>
      <c r="GU2542" s="1"/>
      <c r="GV2542" s="1"/>
      <c r="GW2542" s="1"/>
      <c r="GX2542" s="1"/>
      <c r="GY2542" s="1"/>
      <c r="GZ2542" s="1"/>
      <c r="HA2542" s="1"/>
      <c r="HB2542" s="1"/>
      <c r="HC2542" s="1"/>
      <c r="HD2542" s="1"/>
      <c r="HE2542" s="1"/>
      <c r="HF2542" s="1"/>
      <c r="HG2542" s="1"/>
      <c r="HH2542" s="1"/>
      <c r="HI2542" s="1"/>
      <c r="HJ2542" s="1"/>
      <c r="HK2542" s="1"/>
      <c r="HL2542" s="1"/>
      <c r="HM2542" s="1"/>
      <c r="HN2542" s="1"/>
      <c r="HO2542" s="1"/>
      <c r="HP2542" s="1"/>
      <c r="HQ2542" s="1"/>
      <c r="HR2542" s="1"/>
      <c r="HS2542" s="1"/>
      <c r="HT2542" s="1"/>
      <c r="HU2542" s="1"/>
      <c r="HV2542" s="1"/>
      <c r="HW2542" s="1"/>
      <c r="HX2542" s="1"/>
      <c r="HY2542" s="1"/>
      <c r="HZ2542" s="1"/>
      <c r="IA2542" s="1"/>
      <c r="IB2542" s="1"/>
      <c r="IC2542" s="1"/>
      <c r="ID2542" s="1"/>
      <c r="IE2542" s="1"/>
      <c r="IF2542" s="1"/>
      <c r="IG2542" s="1"/>
      <c r="IH2542" s="1"/>
      <c r="II2542" s="1"/>
      <c r="IJ2542" s="1"/>
      <c r="IK2542" s="1"/>
      <c r="IL2542" s="1"/>
      <c r="IM2542" s="1"/>
      <c r="IN2542" s="1"/>
      <c r="IO2542" s="1"/>
      <c r="IP2542" s="1"/>
    </row>
    <row r="2543" spans="1:250" s="68" customFormat="1">
      <c r="A2543" s="1"/>
      <c r="B2543" s="65"/>
      <c r="C2543" s="67"/>
      <c r="E2543" s="1"/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1"/>
      <c r="Q2543" s="1"/>
      <c r="R2543" s="1"/>
      <c r="S2543" s="1"/>
      <c r="T2543" s="1"/>
      <c r="U2543" s="1"/>
      <c r="V2543" s="1"/>
      <c r="W2543" s="1"/>
      <c r="X2543" s="1"/>
      <c r="Y2543" s="1"/>
      <c r="Z2543" s="1"/>
      <c r="AA2543" s="1"/>
      <c r="AB2543" s="1"/>
      <c r="AC2543" s="1"/>
      <c r="AD2543" s="1"/>
      <c r="AE2543" s="1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  <c r="FG2543" s="1"/>
      <c r="FH2543" s="1"/>
      <c r="FI2543" s="1"/>
      <c r="FJ2543" s="1"/>
      <c r="FK2543" s="1"/>
      <c r="FL2543" s="1"/>
      <c r="FM2543" s="1"/>
      <c r="FN2543" s="1"/>
      <c r="FO2543" s="1"/>
      <c r="FP2543" s="1"/>
      <c r="FQ2543" s="1"/>
      <c r="FR2543" s="1"/>
      <c r="FS2543" s="1"/>
      <c r="FT2543" s="1"/>
      <c r="FU2543" s="1"/>
      <c r="FV2543" s="1"/>
      <c r="FW2543" s="1"/>
      <c r="FX2543" s="1"/>
      <c r="FY2543" s="1"/>
      <c r="FZ2543" s="1"/>
      <c r="GA2543" s="1"/>
      <c r="GB2543" s="1"/>
      <c r="GC2543" s="1"/>
      <c r="GD2543" s="1"/>
      <c r="GE2543" s="1"/>
      <c r="GF2543" s="1"/>
      <c r="GG2543" s="1"/>
      <c r="GH2543" s="1"/>
      <c r="GI2543" s="1"/>
      <c r="GJ2543" s="1"/>
      <c r="GK2543" s="1"/>
      <c r="GL2543" s="1"/>
      <c r="GM2543" s="1"/>
      <c r="GN2543" s="1"/>
      <c r="GO2543" s="1"/>
      <c r="GP2543" s="1"/>
      <c r="GQ2543" s="1"/>
      <c r="GR2543" s="1"/>
      <c r="GS2543" s="1"/>
      <c r="GT2543" s="1"/>
      <c r="GU2543" s="1"/>
      <c r="GV2543" s="1"/>
      <c r="GW2543" s="1"/>
      <c r="GX2543" s="1"/>
      <c r="GY2543" s="1"/>
      <c r="GZ2543" s="1"/>
      <c r="HA2543" s="1"/>
      <c r="HB2543" s="1"/>
      <c r="HC2543" s="1"/>
      <c r="HD2543" s="1"/>
      <c r="HE2543" s="1"/>
      <c r="HF2543" s="1"/>
      <c r="HG2543" s="1"/>
      <c r="HH2543" s="1"/>
      <c r="HI2543" s="1"/>
      <c r="HJ2543" s="1"/>
      <c r="HK2543" s="1"/>
      <c r="HL2543" s="1"/>
      <c r="HM2543" s="1"/>
      <c r="HN2543" s="1"/>
      <c r="HO2543" s="1"/>
      <c r="HP2543" s="1"/>
      <c r="HQ2543" s="1"/>
      <c r="HR2543" s="1"/>
      <c r="HS2543" s="1"/>
      <c r="HT2543" s="1"/>
      <c r="HU2543" s="1"/>
      <c r="HV2543" s="1"/>
      <c r="HW2543" s="1"/>
      <c r="HX2543" s="1"/>
      <c r="HY2543" s="1"/>
      <c r="HZ2543" s="1"/>
      <c r="IA2543" s="1"/>
      <c r="IB2543" s="1"/>
      <c r="IC2543" s="1"/>
      <c r="ID2543" s="1"/>
      <c r="IE2543" s="1"/>
      <c r="IF2543" s="1"/>
      <c r="IG2543" s="1"/>
      <c r="IH2543" s="1"/>
      <c r="II2543" s="1"/>
      <c r="IJ2543" s="1"/>
      <c r="IK2543" s="1"/>
      <c r="IL2543" s="1"/>
      <c r="IM2543" s="1"/>
      <c r="IN2543" s="1"/>
      <c r="IO2543" s="1"/>
      <c r="IP2543" s="1"/>
    </row>
    <row r="2544" spans="1:250" s="68" customFormat="1">
      <c r="A2544" s="1"/>
      <c r="B2544" s="65"/>
      <c r="C2544" s="67"/>
      <c r="E2544" s="1"/>
      <c r="F2544" s="1"/>
      <c r="G2544" s="1"/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1"/>
      <c r="S2544" s="1"/>
      <c r="T2544" s="1"/>
      <c r="U2544" s="1"/>
      <c r="V2544" s="1"/>
      <c r="W2544" s="1"/>
      <c r="X2544" s="1"/>
      <c r="Y2544" s="1"/>
      <c r="Z2544" s="1"/>
      <c r="AA2544" s="1"/>
      <c r="AB2544" s="1"/>
      <c r="AC2544" s="1"/>
      <c r="AD2544" s="1"/>
      <c r="AE2544" s="1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  <c r="FH2544" s="1"/>
      <c r="FI2544" s="1"/>
      <c r="FJ2544" s="1"/>
      <c r="FK2544" s="1"/>
      <c r="FL2544" s="1"/>
      <c r="FM2544" s="1"/>
      <c r="FN2544" s="1"/>
      <c r="FO2544" s="1"/>
      <c r="FP2544" s="1"/>
      <c r="FQ2544" s="1"/>
      <c r="FR2544" s="1"/>
      <c r="FS2544" s="1"/>
      <c r="FT2544" s="1"/>
      <c r="FU2544" s="1"/>
      <c r="FV2544" s="1"/>
      <c r="FW2544" s="1"/>
      <c r="FX2544" s="1"/>
      <c r="FY2544" s="1"/>
      <c r="FZ2544" s="1"/>
      <c r="GA2544" s="1"/>
      <c r="GB2544" s="1"/>
      <c r="GC2544" s="1"/>
      <c r="GD2544" s="1"/>
      <c r="GE2544" s="1"/>
      <c r="GF2544" s="1"/>
      <c r="GG2544" s="1"/>
      <c r="GH2544" s="1"/>
      <c r="GI2544" s="1"/>
      <c r="GJ2544" s="1"/>
      <c r="GK2544" s="1"/>
      <c r="GL2544" s="1"/>
      <c r="GM2544" s="1"/>
      <c r="GN2544" s="1"/>
      <c r="GO2544" s="1"/>
      <c r="GP2544" s="1"/>
      <c r="GQ2544" s="1"/>
      <c r="GR2544" s="1"/>
      <c r="GS2544" s="1"/>
      <c r="GT2544" s="1"/>
      <c r="GU2544" s="1"/>
      <c r="GV2544" s="1"/>
      <c r="GW2544" s="1"/>
      <c r="GX2544" s="1"/>
      <c r="GY2544" s="1"/>
      <c r="GZ2544" s="1"/>
      <c r="HA2544" s="1"/>
      <c r="HB2544" s="1"/>
      <c r="HC2544" s="1"/>
      <c r="HD2544" s="1"/>
      <c r="HE2544" s="1"/>
      <c r="HF2544" s="1"/>
      <c r="HG2544" s="1"/>
      <c r="HH2544" s="1"/>
      <c r="HI2544" s="1"/>
      <c r="HJ2544" s="1"/>
      <c r="HK2544" s="1"/>
      <c r="HL2544" s="1"/>
      <c r="HM2544" s="1"/>
      <c r="HN2544" s="1"/>
      <c r="HO2544" s="1"/>
      <c r="HP2544" s="1"/>
      <c r="HQ2544" s="1"/>
      <c r="HR2544" s="1"/>
      <c r="HS2544" s="1"/>
      <c r="HT2544" s="1"/>
      <c r="HU2544" s="1"/>
      <c r="HV2544" s="1"/>
      <c r="HW2544" s="1"/>
      <c r="HX2544" s="1"/>
      <c r="HY2544" s="1"/>
      <c r="HZ2544" s="1"/>
      <c r="IA2544" s="1"/>
      <c r="IB2544" s="1"/>
      <c r="IC2544" s="1"/>
      <c r="ID2544" s="1"/>
      <c r="IE2544" s="1"/>
      <c r="IF2544" s="1"/>
      <c r="IG2544" s="1"/>
      <c r="IH2544" s="1"/>
      <c r="II2544" s="1"/>
      <c r="IJ2544" s="1"/>
      <c r="IK2544" s="1"/>
      <c r="IL2544" s="1"/>
      <c r="IM2544" s="1"/>
      <c r="IN2544" s="1"/>
      <c r="IO2544" s="1"/>
      <c r="IP2544" s="1"/>
    </row>
    <row r="2545" spans="1:250" s="68" customFormat="1">
      <c r="A2545" s="1"/>
      <c r="B2545" s="65"/>
      <c r="C2545" s="67"/>
      <c r="E2545" s="1"/>
      <c r="F2545" s="1"/>
      <c r="G2545" s="1"/>
      <c r="H2545" s="1"/>
      <c r="I2545" s="1"/>
      <c r="J2545" s="1"/>
      <c r="K2545" s="1"/>
      <c r="L2545" s="1"/>
      <c r="M2545" s="1"/>
      <c r="N2545" s="1"/>
      <c r="O2545" s="1"/>
      <c r="P2545" s="1"/>
      <c r="Q2545" s="1"/>
      <c r="R2545" s="1"/>
      <c r="S2545" s="1"/>
      <c r="T2545" s="1"/>
      <c r="U2545" s="1"/>
      <c r="V2545" s="1"/>
      <c r="W2545" s="1"/>
      <c r="X2545" s="1"/>
      <c r="Y2545" s="1"/>
      <c r="Z2545" s="1"/>
      <c r="AA2545" s="1"/>
      <c r="AB2545" s="1"/>
      <c r="AC2545" s="1"/>
      <c r="AD2545" s="1"/>
      <c r="AE2545" s="1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  <c r="FH2545" s="1"/>
      <c r="FI2545" s="1"/>
      <c r="FJ2545" s="1"/>
      <c r="FK2545" s="1"/>
      <c r="FL2545" s="1"/>
      <c r="FM2545" s="1"/>
      <c r="FN2545" s="1"/>
      <c r="FO2545" s="1"/>
      <c r="FP2545" s="1"/>
      <c r="FQ2545" s="1"/>
      <c r="FR2545" s="1"/>
      <c r="FS2545" s="1"/>
      <c r="FT2545" s="1"/>
      <c r="FU2545" s="1"/>
      <c r="FV2545" s="1"/>
      <c r="FW2545" s="1"/>
      <c r="FX2545" s="1"/>
      <c r="FY2545" s="1"/>
      <c r="FZ2545" s="1"/>
      <c r="GA2545" s="1"/>
      <c r="GB2545" s="1"/>
      <c r="GC2545" s="1"/>
      <c r="GD2545" s="1"/>
      <c r="GE2545" s="1"/>
      <c r="GF2545" s="1"/>
      <c r="GG2545" s="1"/>
      <c r="GH2545" s="1"/>
      <c r="GI2545" s="1"/>
      <c r="GJ2545" s="1"/>
      <c r="GK2545" s="1"/>
      <c r="GL2545" s="1"/>
      <c r="GM2545" s="1"/>
      <c r="GN2545" s="1"/>
      <c r="GO2545" s="1"/>
      <c r="GP2545" s="1"/>
      <c r="GQ2545" s="1"/>
      <c r="GR2545" s="1"/>
      <c r="GS2545" s="1"/>
      <c r="GT2545" s="1"/>
      <c r="GU2545" s="1"/>
      <c r="GV2545" s="1"/>
      <c r="GW2545" s="1"/>
      <c r="GX2545" s="1"/>
      <c r="GY2545" s="1"/>
      <c r="GZ2545" s="1"/>
      <c r="HA2545" s="1"/>
      <c r="HB2545" s="1"/>
      <c r="HC2545" s="1"/>
      <c r="HD2545" s="1"/>
      <c r="HE2545" s="1"/>
      <c r="HF2545" s="1"/>
      <c r="HG2545" s="1"/>
      <c r="HH2545" s="1"/>
      <c r="HI2545" s="1"/>
      <c r="HJ2545" s="1"/>
      <c r="HK2545" s="1"/>
      <c r="HL2545" s="1"/>
      <c r="HM2545" s="1"/>
      <c r="HN2545" s="1"/>
      <c r="HO2545" s="1"/>
      <c r="HP2545" s="1"/>
      <c r="HQ2545" s="1"/>
      <c r="HR2545" s="1"/>
      <c r="HS2545" s="1"/>
      <c r="HT2545" s="1"/>
      <c r="HU2545" s="1"/>
      <c r="HV2545" s="1"/>
      <c r="HW2545" s="1"/>
      <c r="HX2545" s="1"/>
      <c r="HY2545" s="1"/>
      <c r="HZ2545" s="1"/>
      <c r="IA2545" s="1"/>
      <c r="IB2545" s="1"/>
      <c r="IC2545" s="1"/>
      <c r="ID2545" s="1"/>
      <c r="IE2545" s="1"/>
      <c r="IF2545" s="1"/>
      <c r="IG2545" s="1"/>
      <c r="IH2545" s="1"/>
      <c r="II2545" s="1"/>
      <c r="IJ2545" s="1"/>
      <c r="IK2545" s="1"/>
      <c r="IL2545" s="1"/>
      <c r="IM2545" s="1"/>
      <c r="IN2545" s="1"/>
      <c r="IO2545" s="1"/>
      <c r="IP2545" s="1"/>
    </row>
    <row r="2546" spans="1:250" s="68" customFormat="1">
      <c r="A2546" s="1"/>
      <c r="B2546" s="65"/>
      <c r="C2546" s="67"/>
      <c r="E2546" s="1"/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1"/>
      <c r="Q2546" s="1"/>
      <c r="R2546" s="1"/>
      <c r="S2546" s="1"/>
      <c r="T2546" s="1"/>
      <c r="U2546" s="1"/>
      <c r="V2546" s="1"/>
      <c r="W2546" s="1"/>
      <c r="X2546" s="1"/>
      <c r="Y2546" s="1"/>
      <c r="Z2546" s="1"/>
      <c r="AA2546" s="1"/>
      <c r="AB2546" s="1"/>
      <c r="AC2546" s="1"/>
      <c r="AD2546" s="1"/>
      <c r="AE2546" s="1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  <c r="FG2546" s="1"/>
      <c r="FH2546" s="1"/>
      <c r="FI2546" s="1"/>
      <c r="FJ2546" s="1"/>
      <c r="FK2546" s="1"/>
      <c r="FL2546" s="1"/>
      <c r="FM2546" s="1"/>
      <c r="FN2546" s="1"/>
      <c r="FO2546" s="1"/>
      <c r="FP2546" s="1"/>
      <c r="FQ2546" s="1"/>
      <c r="FR2546" s="1"/>
      <c r="FS2546" s="1"/>
      <c r="FT2546" s="1"/>
      <c r="FU2546" s="1"/>
      <c r="FV2546" s="1"/>
      <c r="FW2546" s="1"/>
      <c r="FX2546" s="1"/>
      <c r="FY2546" s="1"/>
      <c r="FZ2546" s="1"/>
      <c r="GA2546" s="1"/>
      <c r="GB2546" s="1"/>
      <c r="GC2546" s="1"/>
      <c r="GD2546" s="1"/>
      <c r="GE2546" s="1"/>
      <c r="GF2546" s="1"/>
      <c r="GG2546" s="1"/>
      <c r="GH2546" s="1"/>
      <c r="GI2546" s="1"/>
      <c r="GJ2546" s="1"/>
      <c r="GK2546" s="1"/>
      <c r="GL2546" s="1"/>
      <c r="GM2546" s="1"/>
      <c r="GN2546" s="1"/>
      <c r="GO2546" s="1"/>
      <c r="GP2546" s="1"/>
      <c r="GQ2546" s="1"/>
      <c r="GR2546" s="1"/>
      <c r="GS2546" s="1"/>
      <c r="GT2546" s="1"/>
      <c r="GU2546" s="1"/>
      <c r="GV2546" s="1"/>
      <c r="GW2546" s="1"/>
      <c r="GX2546" s="1"/>
      <c r="GY2546" s="1"/>
      <c r="GZ2546" s="1"/>
      <c r="HA2546" s="1"/>
      <c r="HB2546" s="1"/>
      <c r="HC2546" s="1"/>
      <c r="HD2546" s="1"/>
      <c r="HE2546" s="1"/>
      <c r="HF2546" s="1"/>
      <c r="HG2546" s="1"/>
      <c r="HH2546" s="1"/>
      <c r="HI2546" s="1"/>
      <c r="HJ2546" s="1"/>
      <c r="HK2546" s="1"/>
      <c r="HL2546" s="1"/>
      <c r="HM2546" s="1"/>
      <c r="HN2546" s="1"/>
      <c r="HO2546" s="1"/>
      <c r="HP2546" s="1"/>
      <c r="HQ2546" s="1"/>
      <c r="HR2546" s="1"/>
      <c r="HS2546" s="1"/>
      <c r="HT2546" s="1"/>
      <c r="HU2546" s="1"/>
      <c r="HV2546" s="1"/>
      <c r="HW2546" s="1"/>
      <c r="HX2546" s="1"/>
      <c r="HY2546" s="1"/>
      <c r="HZ2546" s="1"/>
      <c r="IA2546" s="1"/>
      <c r="IB2546" s="1"/>
      <c r="IC2546" s="1"/>
      <c r="ID2546" s="1"/>
      <c r="IE2546" s="1"/>
      <c r="IF2546" s="1"/>
      <c r="IG2546" s="1"/>
      <c r="IH2546" s="1"/>
      <c r="II2546" s="1"/>
      <c r="IJ2546" s="1"/>
      <c r="IK2546" s="1"/>
      <c r="IL2546" s="1"/>
      <c r="IM2546" s="1"/>
      <c r="IN2546" s="1"/>
      <c r="IO2546" s="1"/>
      <c r="IP2546" s="1"/>
    </row>
    <row r="2547" spans="1:250" s="68" customFormat="1">
      <c r="A2547" s="1"/>
      <c r="B2547" s="65"/>
      <c r="C2547" s="67"/>
      <c r="E2547" s="1"/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/>
      <c r="S2547" s="1"/>
      <c r="T2547" s="1"/>
      <c r="U2547" s="1"/>
      <c r="V2547" s="1"/>
      <c r="W2547" s="1"/>
      <c r="X2547" s="1"/>
      <c r="Y2547" s="1"/>
      <c r="Z2547" s="1"/>
      <c r="AA2547" s="1"/>
      <c r="AB2547" s="1"/>
      <c r="AC2547" s="1"/>
      <c r="AD2547" s="1"/>
      <c r="AE2547" s="1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  <c r="FG2547" s="1"/>
      <c r="FH2547" s="1"/>
      <c r="FI2547" s="1"/>
      <c r="FJ2547" s="1"/>
      <c r="FK2547" s="1"/>
      <c r="FL2547" s="1"/>
      <c r="FM2547" s="1"/>
      <c r="FN2547" s="1"/>
      <c r="FO2547" s="1"/>
      <c r="FP2547" s="1"/>
      <c r="FQ2547" s="1"/>
      <c r="FR2547" s="1"/>
      <c r="FS2547" s="1"/>
      <c r="FT2547" s="1"/>
      <c r="FU2547" s="1"/>
      <c r="FV2547" s="1"/>
      <c r="FW2547" s="1"/>
      <c r="FX2547" s="1"/>
      <c r="FY2547" s="1"/>
      <c r="FZ2547" s="1"/>
      <c r="GA2547" s="1"/>
      <c r="GB2547" s="1"/>
      <c r="GC2547" s="1"/>
      <c r="GD2547" s="1"/>
      <c r="GE2547" s="1"/>
      <c r="GF2547" s="1"/>
      <c r="GG2547" s="1"/>
      <c r="GH2547" s="1"/>
      <c r="GI2547" s="1"/>
      <c r="GJ2547" s="1"/>
      <c r="GK2547" s="1"/>
      <c r="GL2547" s="1"/>
      <c r="GM2547" s="1"/>
      <c r="GN2547" s="1"/>
      <c r="GO2547" s="1"/>
      <c r="GP2547" s="1"/>
      <c r="GQ2547" s="1"/>
      <c r="GR2547" s="1"/>
      <c r="GS2547" s="1"/>
      <c r="GT2547" s="1"/>
      <c r="GU2547" s="1"/>
      <c r="GV2547" s="1"/>
      <c r="GW2547" s="1"/>
      <c r="GX2547" s="1"/>
      <c r="GY2547" s="1"/>
      <c r="GZ2547" s="1"/>
      <c r="HA2547" s="1"/>
      <c r="HB2547" s="1"/>
      <c r="HC2547" s="1"/>
      <c r="HD2547" s="1"/>
      <c r="HE2547" s="1"/>
      <c r="HF2547" s="1"/>
      <c r="HG2547" s="1"/>
      <c r="HH2547" s="1"/>
      <c r="HI2547" s="1"/>
      <c r="HJ2547" s="1"/>
      <c r="HK2547" s="1"/>
      <c r="HL2547" s="1"/>
      <c r="HM2547" s="1"/>
      <c r="HN2547" s="1"/>
      <c r="HO2547" s="1"/>
      <c r="HP2547" s="1"/>
      <c r="HQ2547" s="1"/>
      <c r="HR2547" s="1"/>
      <c r="HS2547" s="1"/>
      <c r="HT2547" s="1"/>
      <c r="HU2547" s="1"/>
      <c r="HV2547" s="1"/>
      <c r="HW2547" s="1"/>
      <c r="HX2547" s="1"/>
      <c r="HY2547" s="1"/>
      <c r="HZ2547" s="1"/>
      <c r="IA2547" s="1"/>
      <c r="IB2547" s="1"/>
      <c r="IC2547" s="1"/>
      <c r="ID2547" s="1"/>
      <c r="IE2547" s="1"/>
      <c r="IF2547" s="1"/>
      <c r="IG2547" s="1"/>
      <c r="IH2547" s="1"/>
      <c r="II2547" s="1"/>
      <c r="IJ2547" s="1"/>
      <c r="IK2547" s="1"/>
      <c r="IL2547" s="1"/>
      <c r="IM2547" s="1"/>
      <c r="IN2547" s="1"/>
      <c r="IO2547" s="1"/>
      <c r="IP2547" s="1"/>
    </row>
    <row r="2548" spans="1:250" s="68" customFormat="1">
      <c r="A2548" s="1"/>
      <c r="B2548" s="65"/>
      <c r="C2548" s="67"/>
      <c r="E2548" s="1"/>
      <c r="F2548" s="1"/>
      <c r="G2548" s="1"/>
      <c r="H2548" s="1"/>
      <c r="I2548" s="1"/>
      <c r="J2548" s="1"/>
      <c r="K2548" s="1"/>
      <c r="L2548" s="1"/>
      <c r="M2548" s="1"/>
      <c r="N2548" s="1"/>
      <c r="O2548" s="1"/>
      <c r="P2548" s="1"/>
      <c r="Q2548" s="1"/>
      <c r="R2548" s="1"/>
      <c r="S2548" s="1"/>
      <c r="T2548" s="1"/>
      <c r="U2548" s="1"/>
      <c r="V2548" s="1"/>
      <c r="W2548" s="1"/>
      <c r="X2548" s="1"/>
      <c r="Y2548" s="1"/>
      <c r="Z2548" s="1"/>
      <c r="AA2548" s="1"/>
      <c r="AB2548" s="1"/>
      <c r="AC2548" s="1"/>
      <c r="AD2548" s="1"/>
      <c r="AE2548" s="1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  <c r="FG2548" s="1"/>
      <c r="FH2548" s="1"/>
      <c r="FI2548" s="1"/>
      <c r="FJ2548" s="1"/>
      <c r="FK2548" s="1"/>
      <c r="FL2548" s="1"/>
      <c r="FM2548" s="1"/>
      <c r="FN2548" s="1"/>
      <c r="FO2548" s="1"/>
      <c r="FP2548" s="1"/>
      <c r="FQ2548" s="1"/>
      <c r="FR2548" s="1"/>
      <c r="FS2548" s="1"/>
      <c r="FT2548" s="1"/>
      <c r="FU2548" s="1"/>
      <c r="FV2548" s="1"/>
      <c r="FW2548" s="1"/>
      <c r="FX2548" s="1"/>
      <c r="FY2548" s="1"/>
      <c r="FZ2548" s="1"/>
      <c r="GA2548" s="1"/>
      <c r="GB2548" s="1"/>
      <c r="GC2548" s="1"/>
      <c r="GD2548" s="1"/>
      <c r="GE2548" s="1"/>
      <c r="GF2548" s="1"/>
      <c r="GG2548" s="1"/>
      <c r="GH2548" s="1"/>
      <c r="GI2548" s="1"/>
      <c r="GJ2548" s="1"/>
      <c r="GK2548" s="1"/>
      <c r="GL2548" s="1"/>
      <c r="GM2548" s="1"/>
      <c r="GN2548" s="1"/>
      <c r="GO2548" s="1"/>
      <c r="GP2548" s="1"/>
      <c r="GQ2548" s="1"/>
      <c r="GR2548" s="1"/>
      <c r="GS2548" s="1"/>
      <c r="GT2548" s="1"/>
      <c r="GU2548" s="1"/>
      <c r="GV2548" s="1"/>
      <c r="GW2548" s="1"/>
      <c r="GX2548" s="1"/>
      <c r="GY2548" s="1"/>
      <c r="GZ2548" s="1"/>
      <c r="HA2548" s="1"/>
      <c r="HB2548" s="1"/>
      <c r="HC2548" s="1"/>
      <c r="HD2548" s="1"/>
      <c r="HE2548" s="1"/>
      <c r="HF2548" s="1"/>
      <c r="HG2548" s="1"/>
      <c r="HH2548" s="1"/>
      <c r="HI2548" s="1"/>
      <c r="HJ2548" s="1"/>
      <c r="HK2548" s="1"/>
      <c r="HL2548" s="1"/>
      <c r="HM2548" s="1"/>
      <c r="HN2548" s="1"/>
      <c r="HO2548" s="1"/>
      <c r="HP2548" s="1"/>
      <c r="HQ2548" s="1"/>
      <c r="HR2548" s="1"/>
      <c r="HS2548" s="1"/>
      <c r="HT2548" s="1"/>
      <c r="HU2548" s="1"/>
      <c r="HV2548" s="1"/>
      <c r="HW2548" s="1"/>
      <c r="HX2548" s="1"/>
      <c r="HY2548" s="1"/>
      <c r="HZ2548" s="1"/>
      <c r="IA2548" s="1"/>
      <c r="IB2548" s="1"/>
      <c r="IC2548" s="1"/>
      <c r="ID2548" s="1"/>
      <c r="IE2548" s="1"/>
      <c r="IF2548" s="1"/>
      <c r="IG2548" s="1"/>
      <c r="IH2548" s="1"/>
      <c r="II2548" s="1"/>
      <c r="IJ2548" s="1"/>
      <c r="IK2548" s="1"/>
      <c r="IL2548" s="1"/>
      <c r="IM2548" s="1"/>
      <c r="IN2548" s="1"/>
      <c r="IO2548" s="1"/>
      <c r="IP2548" s="1"/>
    </row>
    <row r="2549" spans="1:250" s="68" customFormat="1">
      <c r="A2549" s="1"/>
      <c r="B2549" s="65"/>
      <c r="C2549" s="67"/>
      <c r="E2549" s="1"/>
      <c r="F2549" s="1"/>
      <c r="G2549" s="1"/>
      <c r="H2549" s="1"/>
      <c r="I2549" s="1"/>
      <c r="J2549" s="1"/>
      <c r="K2549" s="1"/>
      <c r="L2549" s="1"/>
      <c r="M2549" s="1"/>
      <c r="N2549" s="1"/>
      <c r="O2549" s="1"/>
      <c r="P2549" s="1"/>
      <c r="Q2549" s="1"/>
      <c r="R2549" s="1"/>
      <c r="S2549" s="1"/>
      <c r="T2549" s="1"/>
      <c r="U2549" s="1"/>
      <c r="V2549" s="1"/>
      <c r="W2549" s="1"/>
      <c r="X2549" s="1"/>
      <c r="Y2549" s="1"/>
      <c r="Z2549" s="1"/>
      <c r="AA2549" s="1"/>
      <c r="AB2549" s="1"/>
      <c r="AC2549" s="1"/>
      <c r="AD2549" s="1"/>
      <c r="AE2549" s="1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  <c r="FG2549" s="1"/>
      <c r="FH2549" s="1"/>
      <c r="FI2549" s="1"/>
      <c r="FJ2549" s="1"/>
      <c r="FK2549" s="1"/>
      <c r="FL2549" s="1"/>
      <c r="FM2549" s="1"/>
      <c r="FN2549" s="1"/>
      <c r="FO2549" s="1"/>
      <c r="FP2549" s="1"/>
      <c r="FQ2549" s="1"/>
      <c r="FR2549" s="1"/>
      <c r="FS2549" s="1"/>
      <c r="FT2549" s="1"/>
      <c r="FU2549" s="1"/>
      <c r="FV2549" s="1"/>
      <c r="FW2549" s="1"/>
      <c r="FX2549" s="1"/>
      <c r="FY2549" s="1"/>
      <c r="FZ2549" s="1"/>
      <c r="GA2549" s="1"/>
      <c r="GB2549" s="1"/>
      <c r="GC2549" s="1"/>
      <c r="GD2549" s="1"/>
      <c r="GE2549" s="1"/>
      <c r="GF2549" s="1"/>
      <c r="GG2549" s="1"/>
      <c r="GH2549" s="1"/>
      <c r="GI2549" s="1"/>
      <c r="GJ2549" s="1"/>
      <c r="GK2549" s="1"/>
      <c r="GL2549" s="1"/>
      <c r="GM2549" s="1"/>
      <c r="GN2549" s="1"/>
      <c r="GO2549" s="1"/>
      <c r="GP2549" s="1"/>
      <c r="GQ2549" s="1"/>
      <c r="GR2549" s="1"/>
      <c r="GS2549" s="1"/>
      <c r="GT2549" s="1"/>
      <c r="GU2549" s="1"/>
      <c r="GV2549" s="1"/>
      <c r="GW2549" s="1"/>
      <c r="GX2549" s="1"/>
      <c r="GY2549" s="1"/>
      <c r="GZ2549" s="1"/>
      <c r="HA2549" s="1"/>
      <c r="HB2549" s="1"/>
      <c r="HC2549" s="1"/>
      <c r="HD2549" s="1"/>
      <c r="HE2549" s="1"/>
      <c r="HF2549" s="1"/>
      <c r="HG2549" s="1"/>
      <c r="HH2549" s="1"/>
      <c r="HI2549" s="1"/>
      <c r="HJ2549" s="1"/>
      <c r="HK2549" s="1"/>
      <c r="HL2549" s="1"/>
      <c r="HM2549" s="1"/>
      <c r="HN2549" s="1"/>
      <c r="HO2549" s="1"/>
      <c r="HP2549" s="1"/>
      <c r="HQ2549" s="1"/>
      <c r="HR2549" s="1"/>
      <c r="HS2549" s="1"/>
      <c r="HT2549" s="1"/>
      <c r="HU2549" s="1"/>
      <c r="HV2549" s="1"/>
      <c r="HW2549" s="1"/>
      <c r="HX2549" s="1"/>
      <c r="HY2549" s="1"/>
      <c r="HZ2549" s="1"/>
      <c r="IA2549" s="1"/>
      <c r="IB2549" s="1"/>
      <c r="IC2549" s="1"/>
      <c r="ID2549" s="1"/>
      <c r="IE2549" s="1"/>
      <c r="IF2549" s="1"/>
      <c r="IG2549" s="1"/>
      <c r="IH2549" s="1"/>
      <c r="II2549" s="1"/>
      <c r="IJ2549" s="1"/>
      <c r="IK2549" s="1"/>
      <c r="IL2549" s="1"/>
      <c r="IM2549" s="1"/>
      <c r="IN2549" s="1"/>
      <c r="IO2549" s="1"/>
      <c r="IP2549" s="1"/>
    </row>
    <row r="2550" spans="1:250" s="68" customFormat="1">
      <c r="A2550" s="1"/>
      <c r="B2550" s="65"/>
      <c r="C2550" s="67"/>
      <c r="E2550" s="1"/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1"/>
      <c r="Q2550" s="1"/>
      <c r="R2550" s="1"/>
      <c r="S2550" s="1"/>
      <c r="T2550" s="1"/>
      <c r="U2550" s="1"/>
      <c r="V2550" s="1"/>
      <c r="W2550" s="1"/>
      <c r="X2550" s="1"/>
      <c r="Y2550" s="1"/>
      <c r="Z2550" s="1"/>
      <c r="AA2550" s="1"/>
      <c r="AB2550" s="1"/>
      <c r="AC2550" s="1"/>
      <c r="AD2550" s="1"/>
      <c r="AE2550" s="1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  <c r="FG2550" s="1"/>
      <c r="FH2550" s="1"/>
      <c r="FI2550" s="1"/>
      <c r="FJ2550" s="1"/>
      <c r="FK2550" s="1"/>
      <c r="FL2550" s="1"/>
      <c r="FM2550" s="1"/>
      <c r="FN2550" s="1"/>
      <c r="FO2550" s="1"/>
      <c r="FP2550" s="1"/>
      <c r="FQ2550" s="1"/>
      <c r="FR2550" s="1"/>
      <c r="FS2550" s="1"/>
      <c r="FT2550" s="1"/>
      <c r="FU2550" s="1"/>
      <c r="FV2550" s="1"/>
      <c r="FW2550" s="1"/>
      <c r="FX2550" s="1"/>
      <c r="FY2550" s="1"/>
      <c r="FZ2550" s="1"/>
      <c r="GA2550" s="1"/>
      <c r="GB2550" s="1"/>
      <c r="GC2550" s="1"/>
      <c r="GD2550" s="1"/>
      <c r="GE2550" s="1"/>
      <c r="GF2550" s="1"/>
      <c r="GG2550" s="1"/>
      <c r="GH2550" s="1"/>
      <c r="GI2550" s="1"/>
      <c r="GJ2550" s="1"/>
      <c r="GK2550" s="1"/>
      <c r="GL2550" s="1"/>
      <c r="GM2550" s="1"/>
      <c r="GN2550" s="1"/>
      <c r="GO2550" s="1"/>
      <c r="GP2550" s="1"/>
      <c r="GQ2550" s="1"/>
      <c r="GR2550" s="1"/>
      <c r="GS2550" s="1"/>
      <c r="GT2550" s="1"/>
      <c r="GU2550" s="1"/>
      <c r="GV2550" s="1"/>
      <c r="GW2550" s="1"/>
      <c r="GX2550" s="1"/>
      <c r="GY2550" s="1"/>
      <c r="GZ2550" s="1"/>
      <c r="HA2550" s="1"/>
      <c r="HB2550" s="1"/>
      <c r="HC2550" s="1"/>
      <c r="HD2550" s="1"/>
      <c r="HE2550" s="1"/>
      <c r="HF2550" s="1"/>
      <c r="HG2550" s="1"/>
      <c r="HH2550" s="1"/>
      <c r="HI2550" s="1"/>
      <c r="HJ2550" s="1"/>
      <c r="HK2550" s="1"/>
      <c r="HL2550" s="1"/>
      <c r="HM2550" s="1"/>
      <c r="HN2550" s="1"/>
      <c r="HO2550" s="1"/>
      <c r="HP2550" s="1"/>
      <c r="HQ2550" s="1"/>
      <c r="HR2550" s="1"/>
      <c r="HS2550" s="1"/>
      <c r="HT2550" s="1"/>
      <c r="HU2550" s="1"/>
      <c r="HV2550" s="1"/>
      <c r="HW2550" s="1"/>
      <c r="HX2550" s="1"/>
      <c r="HY2550" s="1"/>
      <c r="HZ2550" s="1"/>
      <c r="IA2550" s="1"/>
      <c r="IB2550" s="1"/>
      <c r="IC2550" s="1"/>
      <c r="ID2550" s="1"/>
      <c r="IE2550" s="1"/>
      <c r="IF2550" s="1"/>
      <c r="IG2550" s="1"/>
      <c r="IH2550" s="1"/>
      <c r="II2550" s="1"/>
      <c r="IJ2550" s="1"/>
      <c r="IK2550" s="1"/>
      <c r="IL2550" s="1"/>
      <c r="IM2550" s="1"/>
      <c r="IN2550" s="1"/>
      <c r="IO2550" s="1"/>
      <c r="IP2550" s="1"/>
    </row>
    <row r="2551" spans="1:250" s="68" customFormat="1">
      <c r="A2551" s="1"/>
      <c r="B2551" s="65"/>
      <c r="C2551" s="67"/>
      <c r="E2551" s="1"/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1"/>
      <c r="Q2551" s="1"/>
      <c r="R2551" s="1"/>
      <c r="S2551" s="1"/>
      <c r="T2551" s="1"/>
      <c r="U2551" s="1"/>
      <c r="V2551" s="1"/>
      <c r="W2551" s="1"/>
      <c r="X2551" s="1"/>
      <c r="Y2551" s="1"/>
      <c r="Z2551" s="1"/>
      <c r="AA2551" s="1"/>
      <c r="AB2551" s="1"/>
      <c r="AC2551" s="1"/>
      <c r="AD2551" s="1"/>
      <c r="AE2551" s="1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  <c r="FG2551" s="1"/>
      <c r="FH2551" s="1"/>
      <c r="FI2551" s="1"/>
      <c r="FJ2551" s="1"/>
      <c r="FK2551" s="1"/>
      <c r="FL2551" s="1"/>
      <c r="FM2551" s="1"/>
      <c r="FN2551" s="1"/>
      <c r="FO2551" s="1"/>
      <c r="FP2551" s="1"/>
      <c r="FQ2551" s="1"/>
      <c r="FR2551" s="1"/>
      <c r="FS2551" s="1"/>
      <c r="FT2551" s="1"/>
      <c r="FU2551" s="1"/>
      <c r="FV2551" s="1"/>
      <c r="FW2551" s="1"/>
      <c r="FX2551" s="1"/>
      <c r="FY2551" s="1"/>
      <c r="FZ2551" s="1"/>
      <c r="GA2551" s="1"/>
      <c r="GB2551" s="1"/>
      <c r="GC2551" s="1"/>
      <c r="GD2551" s="1"/>
      <c r="GE2551" s="1"/>
      <c r="GF2551" s="1"/>
      <c r="GG2551" s="1"/>
      <c r="GH2551" s="1"/>
      <c r="GI2551" s="1"/>
      <c r="GJ2551" s="1"/>
      <c r="GK2551" s="1"/>
      <c r="GL2551" s="1"/>
      <c r="GM2551" s="1"/>
      <c r="GN2551" s="1"/>
      <c r="GO2551" s="1"/>
      <c r="GP2551" s="1"/>
      <c r="GQ2551" s="1"/>
      <c r="GR2551" s="1"/>
      <c r="GS2551" s="1"/>
      <c r="GT2551" s="1"/>
      <c r="GU2551" s="1"/>
      <c r="GV2551" s="1"/>
      <c r="GW2551" s="1"/>
      <c r="GX2551" s="1"/>
      <c r="GY2551" s="1"/>
      <c r="GZ2551" s="1"/>
      <c r="HA2551" s="1"/>
      <c r="HB2551" s="1"/>
      <c r="HC2551" s="1"/>
      <c r="HD2551" s="1"/>
      <c r="HE2551" s="1"/>
      <c r="HF2551" s="1"/>
      <c r="HG2551" s="1"/>
      <c r="HH2551" s="1"/>
      <c r="HI2551" s="1"/>
      <c r="HJ2551" s="1"/>
      <c r="HK2551" s="1"/>
      <c r="HL2551" s="1"/>
      <c r="HM2551" s="1"/>
      <c r="HN2551" s="1"/>
      <c r="HO2551" s="1"/>
      <c r="HP2551" s="1"/>
      <c r="HQ2551" s="1"/>
      <c r="HR2551" s="1"/>
      <c r="HS2551" s="1"/>
      <c r="HT2551" s="1"/>
      <c r="HU2551" s="1"/>
      <c r="HV2551" s="1"/>
      <c r="HW2551" s="1"/>
      <c r="HX2551" s="1"/>
      <c r="HY2551" s="1"/>
      <c r="HZ2551" s="1"/>
      <c r="IA2551" s="1"/>
      <c r="IB2551" s="1"/>
      <c r="IC2551" s="1"/>
      <c r="ID2551" s="1"/>
      <c r="IE2551" s="1"/>
      <c r="IF2551" s="1"/>
      <c r="IG2551" s="1"/>
      <c r="IH2551" s="1"/>
      <c r="II2551" s="1"/>
      <c r="IJ2551" s="1"/>
      <c r="IK2551" s="1"/>
      <c r="IL2551" s="1"/>
      <c r="IM2551" s="1"/>
      <c r="IN2551" s="1"/>
      <c r="IO2551" s="1"/>
      <c r="IP2551" s="1"/>
    </row>
    <row r="2552" spans="1:250" s="68" customFormat="1">
      <c r="A2552" s="1"/>
      <c r="B2552" s="65"/>
      <c r="C2552" s="67"/>
      <c r="E2552" s="1"/>
      <c r="F2552" s="1"/>
      <c r="G2552" s="1"/>
      <c r="H2552" s="1"/>
      <c r="I2552" s="1"/>
      <c r="J2552" s="1"/>
      <c r="K2552" s="1"/>
      <c r="L2552" s="1"/>
      <c r="M2552" s="1"/>
      <c r="N2552" s="1"/>
      <c r="O2552" s="1"/>
      <c r="P2552" s="1"/>
      <c r="Q2552" s="1"/>
      <c r="R2552" s="1"/>
      <c r="S2552" s="1"/>
      <c r="T2552" s="1"/>
      <c r="U2552" s="1"/>
      <c r="V2552" s="1"/>
      <c r="W2552" s="1"/>
      <c r="X2552" s="1"/>
      <c r="Y2552" s="1"/>
      <c r="Z2552" s="1"/>
      <c r="AA2552" s="1"/>
      <c r="AB2552" s="1"/>
      <c r="AC2552" s="1"/>
      <c r="AD2552" s="1"/>
      <c r="AE2552" s="1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  <c r="FG2552" s="1"/>
      <c r="FH2552" s="1"/>
      <c r="FI2552" s="1"/>
      <c r="FJ2552" s="1"/>
      <c r="FK2552" s="1"/>
      <c r="FL2552" s="1"/>
      <c r="FM2552" s="1"/>
      <c r="FN2552" s="1"/>
      <c r="FO2552" s="1"/>
      <c r="FP2552" s="1"/>
      <c r="FQ2552" s="1"/>
      <c r="FR2552" s="1"/>
      <c r="FS2552" s="1"/>
      <c r="FT2552" s="1"/>
      <c r="FU2552" s="1"/>
      <c r="FV2552" s="1"/>
      <c r="FW2552" s="1"/>
      <c r="FX2552" s="1"/>
      <c r="FY2552" s="1"/>
      <c r="FZ2552" s="1"/>
      <c r="GA2552" s="1"/>
      <c r="GB2552" s="1"/>
      <c r="GC2552" s="1"/>
      <c r="GD2552" s="1"/>
      <c r="GE2552" s="1"/>
      <c r="GF2552" s="1"/>
      <c r="GG2552" s="1"/>
      <c r="GH2552" s="1"/>
      <c r="GI2552" s="1"/>
      <c r="GJ2552" s="1"/>
      <c r="GK2552" s="1"/>
      <c r="GL2552" s="1"/>
      <c r="GM2552" s="1"/>
      <c r="GN2552" s="1"/>
      <c r="GO2552" s="1"/>
      <c r="GP2552" s="1"/>
      <c r="GQ2552" s="1"/>
      <c r="GR2552" s="1"/>
      <c r="GS2552" s="1"/>
      <c r="GT2552" s="1"/>
      <c r="GU2552" s="1"/>
      <c r="GV2552" s="1"/>
      <c r="GW2552" s="1"/>
      <c r="GX2552" s="1"/>
      <c r="GY2552" s="1"/>
      <c r="GZ2552" s="1"/>
      <c r="HA2552" s="1"/>
      <c r="HB2552" s="1"/>
      <c r="HC2552" s="1"/>
      <c r="HD2552" s="1"/>
      <c r="HE2552" s="1"/>
      <c r="HF2552" s="1"/>
      <c r="HG2552" s="1"/>
      <c r="HH2552" s="1"/>
      <c r="HI2552" s="1"/>
      <c r="HJ2552" s="1"/>
      <c r="HK2552" s="1"/>
      <c r="HL2552" s="1"/>
      <c r="HM2552" s="1"/>
      <c r="HN2552" s="1"/>
      <c r="HO2552" s="1"/>
      <c r="HP2552" s="1"/>
      <c r="HQ2552" s="1"/>
      <c r="HR2552" s="1"/>
      <c r="HS2552" s="1"/>
      <c r="HT2552" s="1"/>
      <c r="HU2552" s="1"/>
      <c r="HV2552" s="1"/>
      <c r="HW2552" s="1"/>
      <c r="HX2552" s="1"/>
      <c r="HY2552" s="1"/>
      <c r="HZ2552" s="1"/>
      <c r="IA2552" s="1"/>
      <c r="IB2552" s="1"/>
      <c r="IC2552" s="1"/>
      <c r="ID2552" s="1"/>
      <c r="IE2552" s="1"/>
      <c r="IF2552" s="1"/>
      <c r="IG2552" s="1"/>
      <c r="IH2552" s="1"/>
      <c r="II2552" s="1"/>
      <c r="IJ2552" s="1"/>
      <c r="IK2552" s="1"/>
      <c r="IL2552" s="1"/>
      <c r="IM2552" s="1"/>
      <c r="IN2552" s="1"/>
      <c r="IO2552" s="1"/>
      <c r="IP2552" s="1"/>
    </row>
    <row r="2553" spans="1:250" s="68" customFormat="1">
      <c r="A2553" s="1"/>
      <c r="B2553" s="65"/>
      <c r="C2553" s="67"/>
      <c r="E2553" s="1"/>
      <c r="F2553" s="1"/>
      <c r="G2553" s="1"/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1"/>
      <c r="S2553" s="1"/>
      <c r="T2553" s="1"/>
      <c r="U2553" s="1"/>
      <c r="V2553" s="1"/>
      <c r="W2553" s="1"/>
      <c r="X2553" s="1"/>
      <c r="Y2553" s="1"/>
      <c r="Z2553" s="1"/>
      <c r="AA2553" s="1"/>
      <c r="AB2553" s="1"/>
      <c r="AC2553" s="1"/>
      <c r="AD2553" s="1"/>
      <c r="AE2553" s="1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  <c r="FG2553" s="1"/>
      <c r="FH2553" s="1"/>
      <c r="FI2553" s="1"/>
      <c r="FJ2553" s="1"/>
      <c r="FK2553" s="1"/>
      <c r="FL2553" s="1"/>
      <c r="FM2553" s="1"/>
      <c r="FN2553" s="1"/>
      <c r="FO2553" s="1"/>
      <c r="FP2553" s="1"/>
      <c r="FQ2553" s="1"/>
      <c r="FR2553" s="1"/>
      <c r="FS2553" s="1"/>
      <c r="FT2553" s="1"/>
      <c r="FU2553" s="1"/>
      <c r="FV2553" s="1"/>
      <c r="FW2553" s="1"/>
      <c r="FX2553" s="1"/>
      <c r="FY2553" s="1"/>
      <c r="FZ2553" s="1"/>
      <c r="GA2553" s="1"/>
      <c r="GB2553" s="1"/>
      <c r="GC2553" s="1"/>
      <c r="GD2553" s="1"/>
      <c r="GE2553" s="1"/>
      <c r="GF2553" s="1"/>
      <c r="GG2553" s="1"/>
      <c r="GH2553" s="1"/>
      <c r="GI2553" s="1"/>
      <c r="GJ2553" s="1"/>
      <c r="GK2553" s="1"/>
      <c r="GL2553" s="1"/>
      <c r="GM2553" s="1"/>
      <c r="GN2553" s="1"/>
      <c r="GO2553" s="1"/>
      <c r="GP2553" s="1"/>
      <c r="GQ2553" s="1"/>
      <c r="GR2553" s="1"/>
      <c r="GS2553" s="1"/>
      <c r="GT2553" s="1"/>
      <c r="GU2553" s="1"/>
      <c r="GV2553" s="1"/>
      <c r="GW2553" s="1"/>
      <c r="GX2553" s="1"/>
      <c r="GY2553" s="1"/>
      <c r="GZ2553" s="1"/>
      <c r="HA2553" s="1"/>
      <c r="HB2553" s="1"/>
      <c r="HC2553" s="1"/>
      <c r="HD2553" s="1"/>
      <c r="HE2553" s="1"/>
      <c r="HF2553" s="1"/>
      <c r="HG2553" s="1"/>
      <c r="HH2553" s="1"/>
      <c r="HI2553" s="1"/>
      <c r="HJ2553" s="1"/>
      <c r="HK2553" s="1"/>
      <c r="HL2553" s="1"/>
      <c r="HM2553" s="1"/>
      <c r="HN2553" s="1"/>
      <c r="HO2553" s="1"/>
      <c r="HP2553" s="1"/>
      <c r="HQ2553" s="1"/>
      <c r="HR2553" s="1"/>
      <c r="HS2553" s="1"/>
      <c r="HT2553" s="1"/>
      <c r="HU2553" s="1"/>
      <c r="HV2553" s="1"/>
      <c r="HW2553" s="1"/>
      <c r="HX2553" s="1"/>
      <c r="HY2553" s="1"/>
      <c r="HZ2553" s="1"/>
      <c r="IA2553" s="1"/>
      <c r="IB2553" s="1"/>
      <c r="IC2553" s="1"/>
      <c r="ID2553" s="1"/>
      <c r="IE2553" s="1"/>
      <c r="IF2553" s="1"/>
      <c r="IG2553" s="1"/>
      <c r="IH2553" s="1"/>
      <c r="II2553" s="1"/>
      <c r="IJ2553" s="1"/>
      <c r="IK2553" s="1"/>
      <c r="IL2553" s="1"/>
      <c r="IM2553" s="1"/>
      <c r="IN2553" s="1"/>
      <c r="IO2553" s="1"/>
      <c r="IP2553" s="1"/>
    </row>
    <row r="2554" spans="1:250" s="68" customFormat="1">
      <c r="A2554" s="1"/>
      <c r="B2554" s="65"/>
      <c r="C2554" s="67"/>
      <c r="E2554" s="1"/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/>
      <c r="Q2554" s="1"/>
      <c r="R2554" s="1"/>
      <c r="S2554" s="1"/>
      <c r="T2554" s="1"/>
      <c r="U2554" s="1"/>
      <c r="V2554" s="1"/>
      <c r="W2554" s="1"/>
      <c r="X2554" s="1"/>
      <c r="Y2554" s="1"/>
      <c r="Z2554" s="1"/>
      <c r="AA2554" s="1"/>
      <c r="AB2554" s="1"/>
      <c r="AC2554" s="1"/>
      <c r="AD2554" s="1"/>
      <c r="AE2554" s="1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  <c r="FG2554" s="1"/>
      <c r="FH2554" s="1"/>
      <c r="FI2554" s="1"/>
      <c r="FJ2554" s="1"/>
      <c r="FK2554" s="1"/>
      <c r="FL2554" s="1"/>
      <c r="FM2554" s="1"/>
      <c r="FN2554" s="1"/>
      <c r="FO2554" s="1"/>
      <c r="FP2554" s="1"/>
      <c r="FQ2554" s="1"/>
      <c r="FR2554" s="1"/>
      <c r="FS2554" s="1"/>
      <c r="FT2554" s="1"/>
      <c r="FU2554" s="1"/>
      <c r="FV2554" s="1"/>
      <c r="FW2554" s="1"/>
      <c r="FX2554" s="1"/>
      <c r="FY2554" s="1"/>
      <c r="FZ2554" s="1"/>
      <c r="GA2554" s="1"/>
      <c r="GB2554" s="1"/>
      <c r="GC2554" s="1"/>
      <c r="GD2554" s="1"/>
      <c r="GE2554" s="1"/>
      <c r="GF2554" s="1"/>
      <c r="GG2554" s="1"/>
      <c r="GH2554" s="1"/>
      <c r="GI2554" s="1"/>
      <c r="GJ2554" s="1"/>
      <c r="GK2554" s="1"/>
      <c r="GL2554" s="1"/>
      <c r="GM2554" s="1"/>
      <c r="GN2554" s="1"/>
      <c r="GO2554" s="1"/>
      <c r="GP2554" s="1"/>
      <c r="GQ2554" s="1"/>
      <c r="GR2554" s="1"/>
      <c r="GS2554" s="1"/>
      <c r="GT2554" s="1"/>
      <c r="GU2554" s="1"/>
      <c r="GV2554" s="1"/>
      <c r="GW2554" s="1"/>
      <c r="GX2554" s="1"/>
      <c r="GY2554" s="1"/>
      <c r="GZ2554" s="1"/>
      <c r="HA2554" s="1"/>
      <c r="HB2554" s="1"/>
      <c r="HC2554" s="1"/>
      <c r="HD2554" s="1"/>
      <c r="HE2554" s="1"/>
      <c r="HF2554" s="1"/>
      <c r="HG2554" s="1"/>
      <c r="HH2554" s="1"/>
      <c r="HI2554" s="1"/>
      <c r="HJ2554" s="1"/>
      <c r="HK2554" s="1"/>
      <c r="HL2554" s="1"/>
      <c r="HM2554" s="1"/>
      <c r="HN2554" s="1"/>
      <c r="HO2554" s="1"/>
      <c r="HP2554" s="1"/>
      <c r="HQ2554" s="1"/>
      <c r="HR2554" s="1"/>
      <c r="HS2554" s="1"/>
      <c r="HT2554" s="1"/>
      <c r="HU2554" s="1"/>
      <c r="HV2554" s="1"/>
      <c r="HW2554" s="1"/>
      <c r="HX2554" s="1"/>
      <c r="HY2554" s="1"/>
      <c r="HZ2554" s="1"/>
      <c r="IA2554" s="1"/>
      <c r="IB2554" s="1"/>
      <c r="IC2554" s="1"/>
      <c r="ID2554" s="1"/>
      <c r="IE2554" s="1"/>
      <c r="IF2554" s="1"/>
      <c r="IG2554" s="1"/>
      <c r="IH2554" s="1"/>
      <c r="II2554" s="1"/>
      <c r="IJ2554" s="1"/>
      <c r="IK2554" s="1"/>
      <c r="IL2554" s="1"/>
      <c r="IM2554" s="1"/>
      <c r="IN2554" s="1"/>
      <c r="IO2554" s="1"/>
      <c r="IP2554" s="1"/>
    </row>
    <row r="2555" spans="1:250" s="68" customFormat="1">
      <c r="A2555" s="1"/>
      <c r="B2555" s="65"/>
      <c r="C2555" s="67"/>
      <c r="E2555" s="1"/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/>
      <c r="Q2555" s="1"/>
      <c r="R2555" s="1"/>
      <c r="S2555" s="1"/>
      <c r="T2555" s="1"/>
      <c r="U2555" s="1"/>
      <c r="V2555" s="1"/>
      <c r="W2555" s="1"/>
      <c r="X2555" s="1"/>
      <c r="Y2555" s="1"/>
      <c r="Z2555" s="1"/>
      <c r="AA2555" s="1"/>
      <c r="AB2555" s="1"/>
      <c r="AC2555" s="1"/>
      <c r="AD2555" s="1"/>
      <c r="AE2555" s="1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  <c r="FG2555" s="1"/>
      <c r="FH2555" s="1"/>
      <c r="FI2555" s="1"/>
      <c r="FJ2555" s="1"/>
      <c r="FK2555" s="1"/>
      <c r="FL2555" s="1"/>
      <c r="FM2555" s="1"/>
      <c r="FN2555" s="1"/>
      <c r="FO2555" s="1"/>
      <c r="FP2555" s="1"/>
      <c r="FQ2555" s="1"/>
      <c r="FR2555" s="1"/>
      <c r="FS2555" s="1"/>
      <c r="FT2555" s="1"/>
      <c r="FU2555" s="1"/>
      <c r="FV2555" s="1"/>
      <c r="FW2555" s="1"/>
      <c r="FX2555" s="1"/>
      <c r="FY2555" s="1"/>
      <c r="FZ2555" s="1"/>
      <c r="GA2555" s="1"/>
      <c r="GB2555" s="1"/>
      <c r="GC2555" s="1"/>
      <c r="GD2555" s="1"/>
      <c r="GE2555" s="1"/>
      <c r="GF2555" s="1"/>
      <c r="GG2555" s="1"/>
      <c r="GH2555" s="1"/>
      <c r="GI2555" s="1"/>
      <c r="GJ2555" s="1"/>
      <c r="GK2555" s="1"/>
      <c r="GL2555" s="1"/>
      <c r="GM2555" s="1"/>
      <c r="GN2555" s="1"/>
      <c r="GO2555" s="1"/>
      <c r="GP2555" s="1"/>
      <c r="GQ2555" s="1"/>
      <c r="GR2555" s="1"/>
      <c r="GS2555" s="1"/>
      <c r="GT2555" s="1"/>
      <c r="GU2555" s="1"/>
      <c r="GV2555" s="1"/>
      <c r="GW2555" s="1"/>
      <c r="GX2555" s="1"/>
      <c r="GY2555" s="1"/>
      <c r="GZ2555" s="1"/>
      <c r="HA2555" s="1"/>
      <c r="HB2555" s="1"/>
      <c r="HC2555" s="1"/>
      <c r="HD2555" s="1"/>
      <c r="HE2555" s="1"/>
      <c r="HF2555" s="1"/>
      <c r="HG2555" s="1"/>
      <c r="HH2555" s="1"/>
      <c r="HI2555" s="1"/>
      <c r="HJ2555" s="1"/>
      <c r="HK2555" s="1"/>
      <c r="HL2555" s="1"/>
      <c r="HM2555" s="1"/>
      <c r="HN2555" s="1"/>
      <c r="HO2555" s="1"/>
      <c r="HP2555" s="1"/>
      <c r="HQ2555" s="1"/>
      <c r="HR2555" s="1"/>
      <c r="HS2555" s="1"/>
      <c r="HT2555" s="1"/>
      <c r="HU2555" s="1"/>
      <c r="HV2555" s="1"/>
      <c r="HW2555" s="1"/>
      <c r="HX2555" s="1"/>
      <c r="HY2555" s="1"/>
      <c r="HZ2555" s="1"/>
      <c r="IA2555" s="1"/>
      <c r="IB2555" s="1"/>
      <c r="IC2555" s="1"/>
      <c r="ID2555" s="1"/>
      <c r="IE2555" s="1"/>
      <c r="IF2555" s="1"/>
      <c r="IG2555" s="1"/>
      <c r="IH2555" s="1"/>
      <c r="II2555" s="1"/>
      <c r="IJ2555" s="1"/>
      <c r="IK2555" s="1"/>
      <c r="IL2555" s="1"/>
      <c r="IM2555" s="1"/>
      <c r="IN2555" s="1"/>
      <c r="IO2555" s="1"/>
      <c r="IP2555" s="1"/>
    </row>
    <row r="2556" spans="1:250" s="68" customFormat="1">
      <c r="A2556" s="1"/>
      <c r="B2556" s="65"/>
      <c r="C2556" s="67"/>
      <c r="E2556" s="1"/>
      <c r="F2556" s="1"/>
      <c r="G2556" s="1"/>
      <c r="H2556" s="1"/>
      <c r="I2556" s="1"/>
      <c r="J2556" s="1"/>
      <c r="K2556" s="1"/>
      <c r="L2556" s="1"/>
      <c r="M2556" s="1"/>
      <c r="N2556" s="1"/>
      <c r="O2556" s="1"/>
      <c r="P2556" s="1"/>
      <c r="Q2556" s="1"/>
      <c r="R2556" s="1"/>
      <c r="S2556" s="1"/>
      <c r="T2556" s="1"/>
      <c r="U2556" s="1"/>
      <c r="V2556" s="1"/>
      <c r="W2556" s="1"/>
      <c r="X2556" s="1"/>
      <c r="Y2556" s="1"/>
      <c r="Z2556" s="1"/>
      <c r="AA2556" s="1"/>
      <c r="AB2556" s="1"/>
      <c r="AC2556" s="1"/>
      <c r="AD2556" s="1"/>
      <c r="AE2556" s="1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  <c r="FG2556" s="1"/>
      <c r="FH2556" s="1"/>
      <c r="FI2556" s="1"/>
      <c r="FJ2556" s="1"/>
      <c r="FK2556" s="1"/>
      <c r="FL2556" s="1"/>
      <c r="FM2556" s="1"/>
      <c r="FN2556" s="1"/>
      <c r="FO2556" s="1"/>
      <c r="FP2556" s="1"/>
      <c r="FQ2556" s="1"/>
      <c r="FR2556" s="1"/>
      <c r="FS2556" s="1"/>
      <c r="FT2556" s="1"/>
      <c r="FU2556" s="1"/>
      <c r="FV2556" s="1"/>
      <c r="FW2556" s="1"/>
      <c r="FX2556" s="1"/>
      <c r="FY2556" s="1"/>
      <c r="FZ2556" s="1"/>
      <c r="GA2556" s="1"/>
      <c r="GB2556" s="1"/>
      <c r="GC2556" s="1"/>
      <c r="GD2556" s="1"/>
      <c r="GE2556" s="1"/>
      <c r="GF2556" s="1"/>
      <c r="GG2556" s="1"/>
      <c r="GH2556" s="1"/>
      <c r="GI2556" s="1"/>
      <c r="GJ2556" s="1"/>
      <c r="GK2556" s="1"/>
      <c r="GL2556" s="1"/>
      <c r="GM2556" s="1"/>
      <c r="GN2556" s="1"/>
      <c r="GO2556" s="1"/>
      <c r="GP2556" s="1"/>
      <c r="GQ2556" s="1"/>
      <c r="GR2556" s="1"/>
      <c r="GS2556" s="1"/>
      <c r="GT2556" s="1"/>
      <c r="GU2556" s="1"/>
      <c r="GV2556" s="1"/>
      <c r="GW2556" s="1"/>
      <c r="GX2556" s="1"/>
      <c r="GY2556" s="1"/>
      <c r="GZ2556" s="1"/>
      <c r="HA2556" s="1"/>
      <c r="HB2556" s="1"/>
      <c r="HC2556" s="1"/>
      <c r="HD2556" s="1"/>
      <c r="HE2556" s="1"/>
      <c r="HF2556" s="1"/>
      <c r="HG2556" s="1"/>
      <c r="HH2556" s="1"/>
      <c r="HI2556" s="1"/>
      <c r="HJ2556" s="1"/>
      <c r="HK2556" s="1"/>
      <c r="HL2556" s="1"/>
      <c r="HM2556" s="1"/>
      <c r="HN2556" s="1"/>
      <c r="HO2556" s="1"/>
      <c r="HP2556" s="1"/>
      <c r="HQ2556" s="1"/>
      <c r="HR2556" s="1"/>
      <c r="HS2556" s="1"/>
      <c r="HT2556" s="1"/>
      <c r="HU2556" s="1"/>
      <c r="HV2556" s="1"/>
      <c r="HW2556" s="1"/>
      <c r="HX2556" s="1"/>
      <c r="HY2556" s="1"/>
      <c r="HZ2556" s="1"/>
      <c r="IA2556" s="1"/>
      <c r="IB2556" s="1"/>
      <c r="IC2556" s="1"/>
      <c r="ID2556" s="1"/>
      <c r="IE2556" s="1"/>
      <c r="IF2556" s="1"/>
      <c r="IG2556" s="1"/>
      <c r="IH2556" s="1"/>
      <c r="II2556" s="1"/>
      <c r="IJ2556" s="1"/>
      <c r="IK2556" s="1"/>
      <c r="IL2556" s="1"/>
      <c r="IM2556" s="1"/>
      <c r="IN2556" s="1"/>
      <c r="IO2556" s="1"/>
      <c r="IP2556" s="1"/>
    </row>
    <row r="2557" spans="1:250" s="68" customFormat="1">
      <c r="A2557" s="1"/>
      <c r="B2557" s="65"/>
      <c r="C2557" s="67"/>
      <c r="E2557" s="1"/>
      <c r="F2557" s="1"/>
      <c r="G2557" s="1"/>
      <c r="H2557" s="1"/>
      <c r="I2557" s="1"/>
      <c r="J2557" s="1"/>
      <c r="K2557" s="1"/>
      <c r="L2557" s="1"/>
      <c r="M2557" s="1"/>
      <c r="N2557" s="1"/>
      <c r="O2557" s="1"/>
      <c r="P2557" s="1"/>
      <c r="Q2557" s="1"/>
      <c r="R2557" s="1"/>
      <c r="S2557" s="1"/>
      <c r="T2557" s="1"/>
      <c r="U2557" s="1"/>
      <c r="V2557" s="1"/>
      <c r="W2557" s="1"/>
      <c r="X2557" s="1"/>
      <c r="Y2557" s="1"/>
      <c r="Z2557" s="1"/>
      <c r="AA2557" s="1"/>
      <c r="AB2557" s="1"/>
      <c r="AC2557" s="1"/>
      <c r="AD2557" s="1"/>
      <c r="AE2557" s="1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  <c r="FG2557" s="1"/>
      <c r="FH2557" s="1"/>
      <c r="FI2557" s="1"/>
      <c r="FJ2557" s="1"/>
      <c r="FK2557" s="1"/>
      <c r="FL2557" s="1"/>
      <c r="FM2557" s="1"/>
      <c r="FN2557" s="1"/>
      <c r="FO2557" s="1"/>
      <c r="FP2557" s="1"/>
      <c r="FQ2557" s="1"/>
      <c r="FR2557" s="1"/>
      <c r="FS2557" s="1"/>
      <c r="FT2557" s="1"/>
      <c r="FU2557" s="1"/>
      <c r="FV2557" s="1"/>
      <c r="FW2557" s="1"/>
      <c r="FX2557" s="1"/>
      <c r="FY2557" s="1"/>
      <c r="FZ2557" s="1"/>
      <c r="GA2557" s="1"/>
      <c r="GB2557" s="1"/>
      <c r="GC2557" s="1"/>
      <c r="GD2557" s="1"/>
      <c r="GE2557" s="1"/>
      <c r="GF2557" s="1"/>
      <c r="GG2557" s="1"/>
      <c r="GH2557" s="1"/>
      <c r="GI2557" s="1"/>
      <c r="GJ2557" s="1"/>
      <c r="GK2557" s="1"/>
      <c r="GL2557" s="1"/>
      <c r="GM2557" s="1"/>
      <c r="GN2557" s="1"/>
      <c r="GO2557" s="1"/>
      <c r="GP2557" s="1"/>
      <c r="GQ2557" s="1"/>
      <c r="GR2557" s="1"/>
      <c r="GS2557" s="1"/>
      <c r="GT2557" s="1"/>
      <c r="GU2557" s="1"/>
      <c r="GV2557" s="1"/>
      <c r="GW2557" s="1"/>
      <c r="GX2557" s="1"/>
      <c r="GY2557" s="1"/>
      <c r="GZ2557" s="1"/>
      <c r="HA2557" s="1"/>
      <c r="HB2557" s="1"/>
      <c r="HC2557" s="1"/>
      <c r="HD2557" s="1"/>
      <c r="HE2557" s="1"/>
      <c r="HF2557" s="1"/>
      <c r="HG2557" s="1"/>
      <c r="HH2557" s="1"/>
      <c r="HI2557" s="1"/>
      <c r="HJ2557" s="1"/>
      <c r="HK2557" s="1"/>
      <c r="HL2557" s="1"/>
      <c r="HM2557" s="1"/>
      <c r="HN2557" s="1"/>
      <c r="HO2557" s="1"/>
      <c r="HP2557" s="1"/>
      <c r="HQ2557" s="1"/>
      <c r="HR2557" s="1"/>
      <c r="HS2557" s="1"/>
      <c r="HT2557" s="1"/>
      <c r="HU2557" s="1"/>
      <c r="HV2557" s="1"/>
      <c r="HW2557" s="1"/>
      <c r="HX2557" s="1"/>
      <c r="HY2557" s="1"/>
      <c r="HZ2557" s="1"/>
      <c r="IA2557" s="1"/>
      <c r="IB2557" s="1"/>
      <c r="IC2557" s="1"/>
      <c r="ID2557" s="1"/>
      <c r="IE2557" s="1"/>
      <c r="IF2557" s="1"/>
      <c r="IG2557" s="1"/>
      <c r="IH2557" s="1"/>
      <c r="II2557" s="1"/>
      <c r="IJ2557" s="1"/>
      <c r="IK2557" s="1"/>
      <c r="IL2557" s="1"/>
      <c r="IM2557" s="1"/>
      <c r="IN2557" s="1"/>
      <c r="IO2557" s="1"/>
      <c r="IP2557" s="1"/>
    </row>
    <row r="2558" spans="1:250" s="68" customFormat="1">
      <c r="A2558" s="1"/>
      <c r="B2558" s="65"/>
      <c r="C2558" s="67"/>
      <c r="E2558" s="1"/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1"/>
      <c r="Q2558" s="1"/>
      <c r="R2558" s="1"/>
      <c r="S2558" s="1"/>
      <c r="T2558" s="1"/>
      <c r="U2558" s="1"/>
      <c r="V2558" s="1"/>
      <c r="W2558" s="1"/>
      <c r="X2558" s="1"/>
      <c r="Y2558" s="1"/>
      <c r="Z2558" s="1"/>
      <c r="AA2558" s="1"/>
      <c r="AB2558" s="1"/>
      <c r="AC2558" s="1"/>
      <c r="AD2558" s="1"/>
      <c r="AE2558" s="1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  <c r="FG2558" s="1"/>
      <c r="FH2558" s="1"/>
      <c r="FI2558" s="1"/>
      <c r="FJ2558" s="1"/>
      <c r="FK2558" s="1"/>
      <c r="FL2558" s="1"/>
      <c r="FM2558" s="1"/>
      <c r="FN2558" s="1"/>
      <c r="FO2558" s="1"/>
      <c r="FP2558" s="1"/>
      <c r="FQ2558" s="1"/>
      <c r="FR2558" s="1"/>
      <c r="FS2558" s="1"/>
      <c r="FT2558" s="1"/>
      <c r="FU2558" s="1"/>
      <c r="FV2558" s="1"/>
      <c r="FW2558" s="1"/>
      <c r="FX2558" s="1"/>
      <c r="FY2558" s="1"/>
      <c r="FZ2558" s="1"/>
      <c r="GA2558" s="1"/>
      <c r="GB2558" s="1"/>
      <c r="GC2558" s="1"/>
      <c r="GD2558" s="1"/>
      <c r="GE2558" s="1"/>
      <c r="GF2558" s="1"/>
      <c r="GG2558" s="1"/>
      <c r="GH2558" s="1"/>
      <c r="GI2558" s="1"/>
      <c r="GJ2558" s="1"/>
      <c r="GK2558" s="1"/>
      <c r="GL2558" s="1"/>
      <c r="GM2558" s="1"/>
      <c r="GN2558" s="1"/>
      <c r="GO2558" s="1"/>
      <c r="GP2558" s="1"/>
      <c r="GQ2558" s="1"/>
      <c r="GR2558" s="1"/>
      <c r="GS2558" s="1"/>
      <c r="GT2558" s="1"/>
      <c r="GU2558" s="1"/>
      <c r="GV2558" s="1"/>
      <c r="GW2558" s="1"/>
      <c r="GX2558" s="1"/>
      <c r="GY2558" s="1"/>
      <c r="GZ2558" s="1"/>
      <c r="HA2558" s="1"/>
      <c r="HB2558" s="1"/>
      <c r="HC2558" s="1"/>
      <c r="HD2558" s="1"/>
      <c r="HE2558" s="1"/>
      <c r="HF2558" s="1"/>
      <c r="HG2558" s="1"/>
      <c r="HH2558" s="1"/>
      <c r="HI2558" s="1"/>
      <c r="HJ2558" s="1"/>
      <c r="HK2558" s="1"/>
      <c r="HL2558" s="1"/>
      <c r="HM2558" s="1"/>
      <c r="HN2558" s="1"/>
      <c r="HO2558" s="1"/>
      <c r="HP2558" s="1"/>
      <c r="HQ2558" s="1"/>
      <c r="HR2558" s="1"/>
      <c r="HS2558" s="1"/>
      <c r="HT2558" s="1"/>
      <c r="HU2558" s="1"/>
      <c r="HV2558" s="1"/>
      <c r="HW2558" s="1"/>
      <c r="HX2558" s="1"/>
      <c r="HY2558" s="1"/>
      <c r="HZ2558" s="1"/>
      <c r="IA2558" s="1"/>
      <c r="IB2558" s="1"/>
      <c r="IC2558" s="1"/>
      <c r="ID2558" s="1"/>
      <c r="IE2558" s="1"/>
      <c r="IF2558" s="1"/>
      <c r="IG2558" s="1"/>
      <c r="IH2558" s="1"/>
      <c r="II2558" s="1"/>
      <c r="IJ2558" s="1"/>
      <c r="IK2558" s="1"/>
      <c r="IL2558" s="1"/>
      <c r="IM2558" s="1"/>
      <c r="IN2558" s="1"/>
      <c r="IO2558" s="1"/>
      <c r="IP2558" s="1"/>
    </row>
    <row r="2559" spans="1:250" s="68" customFormat="1">
      <c r="A2559" s="1"/>
      <c r="B2559" s="65"/>
      <c r="C2559" s="67"/>
      <c r="E2559" s="1"/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1"/>
      <c r="Q2559" s="1"/>
      <c r="R2559" s="1"/>
      <c r="S2559" s="1"/>
      <c r="T2559" s="1"/>
      <c r="U2559" s="1"/>
      <c r="V2559" s="1"/>
      <c r="W2559" s="1"/>
      <c r="X2559" s="1"/>
      <c r="Y2559" s="1"/>
      <c r="Z2559" s="1"/>
      <c r="AA2559" s="1"/>
      <c r="AB2559" s="1"/>
      <c r="AC2559" s="1"/>
      <c r="AD2559" s="1"/>
      <c r="AE2559" s="1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  <c r="FG2559" s="1"/>
      <c r="FH2559" s="1"/>
      <c r="FI2559" s="1"/>
      <c r="FJ2559" s="1"/>
      <c r="FK2559" s="1"/>
      <c r="FL2559" s="1"/>
      <c r="FM2559" s="1"/>
      <c r="FN2559" s="1"/>
      <c r="FO2559" s="1"/>
      <c r="FP2559" s="1"/>
      <c r="FQ2559" s="1"/>
      <c r="FR2559" s="1"/>
      <c r="FS2559" s="1"/>
      <c r="FT2559" s="1"/>
      <c r="FU2559" s="1"/>
      <c r="FV2559" s="1"/>
      <c r="FW2559" s="1"/>
      <c r="FX2559" s="1"/>
      <c r="FY2559" s="1"/>
      <c r="FZ2559" s="1"/>
      <c r="GA2559" s="1"/>
      <c r="GB2559" s="1"/>
      <c r="GC2559" s="1"/>
      <c r="GD2559" s="1"/>
      <c r="GE2559" s="1"/>
      <c r="GF2559" s="1"/>
      <c r="GG2559" s="1"/>
      <c r="GH2559" s="1"/>
      <c r="GI2559" s="1"/>
      <c r="GJ2559" s="1"/>
      <c r="GK2559" s="1"/>
      <c r="GL2559" s="1"/>
      <c r="GM2559" s="1"/>
      <c r="GN2559" s="1"/>
      <c r="GO2559" s="1"/>
      <c r="GP2559" s="1"/>
      <c r="GQ2559" s="1"/>
      <c r="GR2559" s="1"/>
      <c r="GS2559" s="1"/>
      <c r="GT2559" s="1"/>
      <c r="GU2559" s="1"/>
      <c r="GV2559" s="1"/>
      <c r="GW2559" s="1"/>
      <c r="GX2559" s="1"/>
      <c r="GY2559" s="1"/>
      <c r="GZ2559" s="1"/>
      <c r="HA2559" s="1"/>
      <c r="HB2559" s="1"/>
      <c r="HC2559" s="1"/>
      <c r="HD2559" s="1"/>
      <c r="HE2559" s="1"/>
      <c r="HF2559" s="1"/>
      <c r="HG2559" s="1"/>
      <c r="HH2559" s="1"/>
      <c r="HI2559" s="1"/>
      <c r="HJ2559" s="1"/>
      <c r="HK2559" s="1"/>
      <c r="HL2559" s="1"/>
      <c r="HM2559" s="1"/>
      <c r="HN2559" s="1"/>
      <c r="HO2559" s="1"/>
      <c r="HP2559" s="1"/>
      <c r="HQ2559" s="1"/>
      <c r="HR2559" s="1"/>
      <c r="HS2559" s="1"/>
      <c r="HT2559" s="1"/>
      <c r="HU2559" s="1"/>
      <c r="HV2559" s="1"/>
      <c r="HW2559" s="1"/>
      <c r="HX2559" s="1"/>
      <c r="HY2559" s="1"/>
      <c r="HZ2559" s="1"/>
      <c r="IA2559" s="1"/>
      <c r="IB2559" s="1"/>
      <c r="IC2559" s="1"/>
      <c r="ID2559" s="1"/>
      <c r="IE2559" s="1"/>
      <c r="IF2559" s="1"/>
      <c r="IG2559" s="1"/>
      <c r="IH2559" s="1"/>
      <c r="II2559" s="1"/>
      <c r="IJ2559" s="1"/>
      <c r="IK2559" s="1"/>
      <c r="IL2559" s="1"/>
      <c r="IM2559" s="1"/>
      <c r="IN2559" s="1"/>
      <c r="IO2559" s="1"/>
      <c r="IP2559" s="1"/>
    </row>
    <row r="2560" spans="1:250" s="68" customFormat="1">
      <c r="A2560" s="1"/>
      <c r="B2560" s="65"/>
      <c r="C2560" s="67"/>
      <c r="E2560" s="1"/>
      <c r="F2560" s="1"/>
      <c r="G2560" s="1"/>
      <c r="H2560" s="1"/>
      <c r="I2560" s="1"/>
      <c r="J2560" s="1"/>
      <c r="K2560" s="1"/>
      <c r="L2560" s="1"/>
      <c r="M2560" s="1"/>
      <c r="N2560" s="1"/>
      <c r="O2560" s="1"/>
      <c r="P2560" s="1"/>
      <c r="Q2560" s="1"/>
      <c r="R2560" s="1"/>
      <c r="S2560" s="1"/>
      <c r="T2560" s="1"/>
      <c r="U2560" s="1"/>
      <c r="V2560" s="1"/>
      <c r="W2560" s="1"/>
      <c r="X2560" s="1"/>
      <c r="Y2560" s="1"/>
      <c r="Z2560" s="1"/>
      <c r="AA2560" s="1"/>
      <c r="AB2560" s="1"/>
      <c r="AC2560" s="1"/>
      <c r="AD2560" s="1"/>
      <c r="AE2560" s="1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  <c r="FG2560" s="1"/>
      <c r="FH2560" s="1"/>
      <c r="FI2560" s="1"/>
      <c r="FJ2560" s="1"/>
      <c r="FK2560" s="1"/>
      <c r="FL2560" s="1"/>
      <c r="FM2560" s="1"/>
      <c r="FN2560" s="1"/>
      <c r="FO2560" s="1"/>
      <c r="FP2560" s="1"/>
      <c r="FQ2560" s="1"/>
      <c r="FR2560" s="1"/>
      <c r="FS2560" s="1"/>
      <c r="FT2560" s="1"/>
      <c r="FU2560" s="1"/>
      <c r="FV2560" s="1"/>
      <c r="FW2560" s="1"/>
      <c r="FX2560" s="1"/>
      <c r="FY2560" s="1"/>
      <c r="FZ2560" s="1"/>
      <c r="GA2560" s="1"/>
      <c r="GB2560" s="1"/>
      <c r="GC2560" s="1"/>
      <c r="GD2560" s="1"/>
      <c r="GE2560" s="1"/>
      <c r="GF2560" s="1"/>
      <c r="GG2560" s="1"/>
      <c r="GH2560" s="1"/>
      <c r="GI2560" s="1"/>
      <c r="GJ2560" s="1"/>
      <c r="GK2560" s="1"/>
      <c r="GL2560" s="1"/>
      <c r="GM2560" s="1"/>
      <c r="GN2560" s="1"/>
      <c r="GO2560" s="1"/>
      <c r="GP2560" s="1"/>
      <c r="GQ2560" s="1"/>
      <c r="GR2560" s="1"/>
      <c r="GS2560" s="1"/>
      <c r="GT2560" s="1"/>
      <c r="GU2560" s="1"/>
      <c r="GV2560" s="1"/>
      <c r="GW2560" s="1"/>
      <c r="GX2560" s="1"/>
      <c r="GY2560" s="1"/>
      <c r="GZ2560" s="1"/>
      <c r="HA2560" s="1"/>
      <c r="HB2560" s="1"/>
      <c r="HC2560" s="1"/>
      <c r="HD2560" s="1"/>
      <c r="HE2560" s="1"/>
      <c r="HF2560" s="1"/>
      <c r="HG2560" s="1"/>
      <c r="HH2560" s="1"/>
      <c r="HI2560" s="1"/>
      <c r="HJ2560" s="1"/>
      <c r="HK2560" s="1"/>
      <c r="HL2560" s="1"/>
      <c r="HM2560" s="1"/>
      <c r="HN2560" s="1"/>
      <c r="HO2560" s="1"/>
      <c r="HP2560" s="1"/>
      <c r="HQ2560" s="1"/>
      <c r="HR2560" s="1"/>
      <c r="HS2560" s="1"/>
      <c r="HT2560" s="1"/>
      <c r="HU2560" s="1"/>
      <c r="HV2560" s="1"/>
      <c r="HW2560" s="1"/>
      <c r="HX2560" s="1"/>
      <c r="HY2560" s="1"/>
      <c r="HZ2560" s="1"/>
      <c r="IA2560" s="1"/>
      <c r="IB2560" s="1"/>
      <c r="IC2560" s="1"/>
      <c r="ID2560" s="1"/>
      <c r="IE2560" s="1"/>
      <c r="IF2560" s="1"/>
      <c r="IG2560" s="1"/>
      <c r="IH2560" s="1"/>
      <c r="II2560" s="1"/>
      <c r="IJ2560" s="1"/>
      <c r="IK2560" s="1"/>
      <c r="IL2560" s="1"/>
      <c r="IM2560" s="1"/>
      <c r="IN2560" s="1"/>
      <c r="IO2560" s="1"/>
      <c r="IP2560" s="1"/>
    </row>
    <row r="2561" spans="1:250" s="68" customFormat="1">
      <c r="A2561" s="1"/>
      <c r="B2561" s="65"/>
      <c r="C2561" s="67"/>
      <c r="E2561" s="1"/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1"/>
      <c r="Q2561" s="1"/>
      <c r="R2561" s="1"/>
      <c r="S2561" s="1"/>
      <c r="T2561" s="1"/>
      <c r="U2561" s="1"/>
      <c r="V2561" s="1"/>
      <c r="W2561" s="1"/>
      <c r="X2561" s="1"/>
      <c r="Y2561" s="1"/>
      <c r="Z2561" s="1"/>
      <c r="AA2561" s="1"/>
      <c r="AB2561" s="1"/>
      <c r="AC2561" s="1"/>
      <c r="AD2561" s="1"/>
      <c r="AE2561" s="1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  <c r="FG2561" s="1"/>
      <c r="FH2561" s="1"/>
      <c r="FI2561" s="1"/>
      <c r="FJ2561" s="1"/>
      <c r="FK2561" s="1"/>
      <c r="FL2561" s="1"/>
      <c r="FM2561" s="1"/>
      <c r="FN2561" s="1"/>
      <c r="FO2561" s="1"/>
      <c r="FP2561" s="1"/>
      <c r="FQ2561" s="1"/>
      <c r="FR2561" s="1"/>
      <c r="FS2561" s="1"/>
      <c r="FT2561" s="1"/>
      <c r="FU2561" s="1"/>
      <c r="FV2561" s="1"/>
      <c r="FW2561" s="1"/>
      <c r="FX2561" s="1"/>
      <c r="FY2561" s="1"/>
      <c r="FZ2561" s="1"/>
      <c r="GA2561" s="1"/>
      <c r="GB2561" s="1"/>
      <c r="GC2561" s="1"/>
      <c r="GD2561" s="1"/>
      <c r="GE2561" s="1"/>
      <c r="GF2561" s="1"/>
      <c r="GG2561" s="1"/>
      <c r="GH2561" s="1"/>
      <c r="GI2561" s="1"/>
      <c r="GJ2561" s="1"/>
      <c r="GK2561" s="1"/>
      <c r="GL2561" s="1"/>
      <c r="GM2561" s="1"/>
      <c r="GN2561" s="1"/>
      <c r="GO2561" s="1"/>
      <c r="GP2561" s="1"/>
      <c r="GQ2561" s="1"/>
      <c r="GR2561" s="1"/>
      <c r="GS2561" s="1"/>
      <c r="GT2561" s="1"/>
      <c r="GU2561" s="1"/>
      <c r="GV2561" s="1"/>
      <c r="GW2561" s="1"/>
      <c r="GX2561" s="1"/>
      <c r="GY2561" s="1"/>
      <c r="GZ2561" s="1"/>
      <c r="HA2561" s="1"/>
      <c r="HB2561" s="1"/>
      <c r="HC2561" s="1"/>
      <c r="HD2561" s="1"/>
      <c r="HE2561" s="1"/>
      <c r="HF2561" s="1"/>
      <c r="HG2561" s="1"/>
      <c r="HH2561" s="1"/>
      <c r="HI2561" s="1"/>
      <c r="HJ2561" s="1"/>
      <c r="HK2561" s="1"/>
      <c r="HL2561" s="1"/>
      <c r="HM2561" s="1"/>
      <c r="HN2561" s="1"/>
      <c r="HO2561" s="1"/>
      <c r="HP2561" s="1"/>
      <c r="HQ2561" s="1"/>
      <c r="HR2561" s="1"/>
      <c r="HS2561" s="1"/>
      <c r="HT2561" s="1"/>
      <c r="HU2561" s="1"/>
      <c r="HV2561" s="1"/>
      <c r="HW2561" s="1"/>
      <c r="HX2561" s="1"/>
      <c r="HY2561" s="1"/>
      <c r="HZ2561" s="1"/>
      <c r="IA2561" s="1"/>
      <c r="IB2561" s="1"/>
      <c r="IC2561" s="1"/>
      <c r="ID2561" s="1"/>
      <c r="IE2561" s="1"/>
      <c r="IF2561" s="1"/>
      <c r="IG2561" s="1"/>
      <c r="IH2561" s="1"/>
      <c r="II2561" s="1"/>
      <c r="IJ2561" s="1"/>
      <c r="IK2561" s="1"/>
      <c r="IL2561" s="1"/>
      <c r="IM2561" s="1"/>
      <c r="IN2561" s="1"/>
      <c r="IO2561" s="1"/>
      <c r="IP2561" s="1"/>
    </row>
    <row r="2562" spans="1:250" s="68" customFormat="1">
      <c r="A2562" s="1"/>
      <c r="B2562" s="65"/>
      <c r="C2562" s="67"/>
      <c r="E2562" s="1"/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1"/>
      <c r="Q2562" s="1"/>
      <c r="R2562" s="1"/>
      <c r="S2562" s="1"/>
      <c r="T2562" s="1"/>
      <c r="U2562" s="1"/>
      <c r="V2562" s="1"/>
      <c r="W2562" s="1"/>
      <c r="X2562" s="1"/>
      <c r="Y2562" s="1"/>
      <c r="Z2562" s="1"/>
      <c r="AA2562" s="1"/>
      <c r="AB2562" s="1"/>
      <c r="AC2562" s="1"/>
      <c r="AD2562" s="1"/>
      <c r="AE2562" s="1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  <c r="FG2562" s="1"/>
      <c r="FH2562" s="1"/>
      <c r="FI2562" s="1"/>
      <c r="FJ2562" s="1"/>
      <c r="FK2562" s="1"/>
      <c r="FL2562" s="1"/>
      <c r="FM2562" s="1"/>
      <c r="FN2562" s="1"/>
      <c r="FO2562" s="1"/>
      <c r="FP2562" s="1"/>
      <c r="FQ2562" s="1"/>
      <c r="FR2562" s="1"/>
      <c r="FS2562" s="1"/>
      <c r="FT2562" s="1"/>
      <c r="FU2562" s="1"/>
      <c r="FV2562" s="1"/>
      <c r="FW2562" s="1"/>
      <c r="FX2562" s="1"/>
      <c r="FY2562" s="1"/>
      <c r="FZ2562" s="1"/>
      <c r="GA2562" s="1"/>
      <c r="GB2562" s="1"/>
      <c r="GC2562" s="1"/>
      <c r="GD2562" s="1"/>
      <c r="GE2562" s="1"/>
      <c r="GF2562" s="1"/>
      <c r="GG2562" s="1"/>
      <c r="GH2562" s="1"/>
      <c r="GI2562" s="1"/>
      <c r="GJ2562" s="1"/>
      <c r="GK2562" s="1"/>
      <c r="GL2562" s="1"/>
      <c r="GM2562" s="1"/>
      <c r="GN2562" s="1"/>
      <c r="GO2562" s="1"/>
      <c r="GP2562" s="1"/>
      <c r="GQ2562" s="1"/>
      <c r="GR2562" s="1"/>
      <c r="GS2562" s="1"/>
      <c r="GT2562" s="1"/>
      <c r="GU2562" s="1"/>
      <c r="GV2562" s="1"/>
      <c r="GW2562" s="1"/>
      <c r="GX2562" s="1"/>
      <c r="GY2562" s="1"/>
      <c r="GZ2562" s="1"/>
      <c r="HA2562" s="1"/>
      <c r="HB2562" s="1"/>
      <c r="HC2562" s="1"/>
      <c r="HD2562" s="1"/>
      <c r="HE2562" s="1"/>
      <c r="HF2562" s="1"/>
      <c r="HG2562" s="1"/>
      <c r="HH2562" s="1"/>
      <c r="HI2562" s="1"/>
      <c r="HJ2562" s="1"/>
      <c r="HK2562" s="1"/>
      <c r="HL2562" s="1"/>
      <c r="HM2562" s="1"/>
      <c r="HN2562" s="1"/>
      <c r="HO2562" s="1"/>
      <c r="HP2562" s="1"/>
      <c r="HQ2562" s="1"/>
      <c r="HR2562" s="1"/>
      <c r="HS2562" s="1"/>
      <c r="HT2562" s="1"/>
      <c r="HU2562" s="1"/>
      <c r="HV2562" s="1"/>
      <c r="HW2562" s="1"/>
      <c r="HX2562" s="1"/>
      <c r="HY2562" s="1"/>
      <c r="HZ2562" s="1"/>
      <c r="IA2562" s="1"/>
      <c r="IB2562" s="1"/>
      <c r="IC2562" s="1"/>
      <c r="ID2562" s="1"/>
      <c r="IE2562" s="1"/>
      <c r="IF2562" s="1"/>
      <c r="IG2562" s="1"/>
      <c r="IH2562" s="1"/>
      <c r="II2562" s="1"/>
      <c r="IJ2562" s="1"/>
      <c r="IK2562" s="1"/>
      <c r="IL2562" s="1"/>
      <c r="IM2562" s="1"/>
      <c r="IN2562" s="1"/>
      <c r="IO2562" s="1"/>
      <c r="IP2562" s="1"/>
    </row>
    <row r="2563" spans="1:250" s="68" customFormat="1">
      <c r="A2563" s="1"/>
      <c r="B2563" s="65"/>
      <c r="C2563" s="67"/>
      <c r="E2563" s="1"/>
      <c r="F2563" s="1"/>
      <c r="G2563" s="1"/>
      <c r="H2563" s="1"/>
      <c r="I2563" s="1"/>
      <c r="J2563" s="1"/>
      <c r="K2563" s="1"/>
      <c r="L2563" s="1"/>
      <c r="M2563" s="1"/>
      <c r="N2563" s="1"/>
      <c r="O2563" s="1"/>
      <c r="P2563" s="1"/>
      <c r="Q2563" s="1"/>
      <c r="R2563" s="1"/>
      <c r="S2563" s="1"/>
      <c r="T2563" s="1"/>
      <c r="U2563" s="1"/>
      <c r="V2563" s="1"/>
      <c r="W2563" s="1"/>
      <c r="X2563" s="1"/>
      <c r="Y2563" s="1"/>
      <c r="Z2563" s="1"/>
      <c r="AA2563" s="1"/>
      <c r="AB2563" s="1"/>
      <c r="AC2563" s="1"/>
      <c r="AD2563" s="1"/>
      <c r="AE2563" s="1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  <c r="FG2563" s="1"/>
      <c r="FH2563" s="1"/>
      <c r="FI2563" s="1"/>
      <c r="FJ2563" s="1"/>
      <c r="FK2563" s="1"/>
      <c r="FL2563" s="1"/>
      <c r="FM2563" s="1"/>
      <c r="FN2563" s="1"/>
      <c r="FO2563" s="1"/>
      <c r="FP2563" s="1"/>
      <c r="FQ2563" s="1"/>
      <c r="FR2563" s="1"/>
      <c r="FS2563" s="1"/>
      <c r="FT2563" s="1"/>
      <c r="FU2563" s="1"/>
      <c r="FV2563" s="1"/>
      <c r="FW2563" s="1"/>
      <c r="FX2563" s="1"/>
      <c r="FY2563" s="1"/>
      <c r="FZ2563" s="1"/>
      <c r="GA2563" s="1"/>
      <c r="GB2563" s="1"/>
      <c r="GC2563" s="1"/>
      <c r="GD2563" s="1"/>
      <c r="GE2563" s="1"/>
      <c r="GF2563" s="1"/>
      <c r="GG2563" s="1"/>
      <c r="GH2563" s="1"/>
      <c r="GI2563" s="1"/>
      <c r="GJ2563" s="1"/>
      <c r="GK2563" s="1"/>
      <c r="GL2563" s="1"/>
      <c r="GM2563" s="1"/>
      <c r="GN2563" s="1"/>
      <c r="GO2563" s="1"/>
      <c r="GP2563" s="1"/>
      <c r="GQ2563" s="1"/>
      <c r="GR2563" s="1"/>
      <c r="GS2563" s="1"/>
      <c r="GT2563" s="1"/>
      <c r="GU2563" s="1"/>
      <c r="GV2563" s="1"/>
      <c r="GW2563" s="1"/>
      <c r="GX2563" s="1"/>
      <c r="GY2563" s="1"/>
      <c r="GZ2563" s="1"/>
      <c r="HA2563" s="1"/>
      <c r="HB2563" s="1"/>
      <c r="HC2563" s="1"/>
      <c r="HD2563" s="1"/>
      <c r="HE2563" s="1"/>
      <c r="HF2563" s="1"/>
      <c r="HG2563" s="1"/>
      <c r="HH2563" s="1"/>
      <c r="HI2563" s="1"/>
      <c r="HJ2563" s="1"/>
      <c r="HK2563" s="1"/>
      <c r="HL2563" s="1"/>
      <c r="HM2563" s="1"/>
      <c r="HN2563" s="1"/>
      <c r="HO2563" s="1"/>
      <c r="HP2563" s="1"/>
      <c r="HQ2563" s="1"/>
      <c r="HR2563" s="1"/>
      <c r="HS2563" s="1"/>
      <c r="HT2563" s="1"/>
      <c r="HU2563" s="1"/>
      <c r="HV2563" s="1"/>
      <c r="HW2563" s="1"/>
      <c r="HX2563" s="1"/>
      <c r="HY2563" s="1"/>
      <c r="HZ2563" s="1"/>
      <c r="IA2563" s="1"/>
      <c r="IB2563" s="1"/>
      <c r="IC2563" s="1"/>
      <c r="ID2563" s="1"/>
      <c r="IE2563" s="1"/>
      <c r="IF2563" s="1"/>
      <c r="IG2563" s="1"/>
      <c r="IH2563" s="1"/>
      <c r="II2563" s="1"/>
      <c r="IJ2563" s="1"/>
      <c r="IK2563" s="1"/>
      <c r="IL2563" s="1"/>
      <c r="IM2563" s="1"/>
      <c r="IN2563" s="1"/>
      <c r="IO2563" s="1"/>
      <c r="IP2563" s="1"/>
    </row>
    <row r="2564" spans="1:250" s="68" customFormat="1">
      <c r="A2564" s="1"/>
      <c r="B2564" s="65"/>
      <c r="C2564" s="67"/>
      <c r="E2564" s="1"/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1"/>
      <c r="Q2564" s="1"/>
      <c r="R2564" s="1"/>
      <c r="S2564" s="1"/>
      <c r="T2564" s="1"/>
      <c r="U2564" s="1"/>
      <c r="V2564" s="1"/>
      <c r="W2564" s="1"/>
      <c r="X2564" s="1"/>
      <c r="Y2564" s="1"/>
      <c r="Z2564" s="1"/>
      <c r="AA2564" s="1"/>
      <c r="AB2564" s="1"/>
      <c r="AC2564" s="1"/>
      <c r="AD2564" s="1"/>
      <c r="AE2564" s="1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  <c r="FG2564" s="1"/>
      <c r="FH2564" s="1"/>
      <c r="FI2564" s="1"/>
      <c r="FJ2564" s="1"/>
      <c r="FK2564" s="1"/>
      <c r="FL2564" s="1"/>
      <c r="FM2564" s="1"/>
      <c r="FN2564" s="1"/>
      <c r="FO2564" s="1"/>
      <c r="FP2564" s="1"/>
      <c r="FQ2564" s="1"/>
      <c r="FR2564" s="1"/>
      <c r="FS2564" s="1"/>
      <c r="FT2564" s="1"/>
      <c r="FU2564" s="1"/>
      <c r="FV2564" s="1"/>
      <c r="FW2564" s="1"/>
      <c r="FX2564" s="1"/>
      <c r="FY2564" s="1"/>
      <c r="FZ2564" s="1"/>
      <c r="GA2564" s="1"/>
      <c r="GB2564" s="1"/>
      <c r="GC2564" s="1"/>
      <c r="GD2564" s="1"/>
      <c r="GE2564" s="1"/>
      <c r="GF2564" s="1"/>
      <c r="GG2564" s="1"/>
      <c r="GH2564" s="1"/>
      <c r="GI2564" s="1"/>
      <c r="GJ2564" s="1"/>
      <c r="GK2564" s="1"/>
      <c r="GL2564" s="1"/>
      <c r="GM2564" s="1"/>
      <c r="GN2564" s="1"/>
      <c r="GO2564" s="1"/>
      <c r="GP2564" s="1"/>
      <c r="GQ2564" s="1"/>
      <c r="GR2564" s="1"/>
      <c r="GS2564" s="1"/>
      <c r="GT2564" s="1"/>
      <c r="GU2564" s="1"/>
      <c r="GV2564" s="1"/>
      <c r="GW2564" s="1"/>
      <c r="GX2564" s="1"/>
      <c r="GY2564" s="1"/>
      <c r="GZ2564" s="1"/>
      <c r="HA2564" s="1"/>
      <c r="HB2564" s="1"/>
      <c r="HC2564" s="1"/>
      <c r="HD2564" s="1"/>
      <c r="HE2564" s="1"/>
      <c r="HF2564" s="1"/>
      <c r="HG2564" s="1"/>
      <c r="HH2564" s="1"/>
      <c r="HI2564" s="1"/>
      <c r="HJ2564" s="1"/>
      <c r="HK2564" s="1"/>
      <c r="HL2564" s="1"/>
      <c r="HM2564" s="1"/>
      <c r="HN2564" s="1"/>
      <c r="HO2564" s="1"/>
      <c r="HP2564" s="1"/>
      <c r="HQ2564" s="1"/>
      <c r="HR2564" s="1"/>
      <c r="HS2564" s="1"/>
      <c r="HT2564" s="1"/>
      <c r="HU2564" s="1"/>
      <c r="HV2564" s="1"/>
      <c r="HW2564" s="1"/>
      <c r="HX2564" s="1"/>
      <c r="HY2564" s="1"/>
      <c r="HZ2564" s="1"/>
      <c r="IA2564" s="1"/>
      <c r="IB2564" s="1"/>
      <c r="IC2564" s="1"/>
      <c r="ID2564" s="1"/>
      <c r="IE2564" s="1"/>
      <c r="IF2564" s="1"/>
      <c r="IG2564" s="1"/>
      <c r="IH2564" s="1"/>
      <c r="II2564" s="1"/>
      <c r="IJ2564" s="1"/>
      <c r="IK2564" s="1"/>
      <c r="IL2564" s="1"/>
      <c r="IM2564" s="1"/>
      <c r="IN2564" s="1"/>
      <c r="IO2564" s="1"/>
      <c r="IP2564" s="1"/>
    </row>
    <row r="2565" spans="1:250" s="68" customFormat="1">
      <c r="A2565" s="1"/>
      <c r="B2565" s="65"/>
      <c r="C2565" s="67"/>
      <c r="E2565" s="1"/>
      <c r="F2565" s="1"/>
      <c r="G2565" s="1"/>
      <c r="H2565" s="1"/>
      <c r="I2565" s="1"/>
      <c r="J2565" s="1"/>
      <c r="K2565" s="1"/>
      <c r="L2565" s="1"/>
      <c r="M2565" s="1"/>
      <c r="N2565" s="1"/>
      <c r="O2565" s="1"/>
      <c r="P2565" s="1"/>
      <c r="Q2565" s="1"/>
      <c r="R2565" s="1"/>
      <c r="S2565" s="1"/>
      <c r="T2565" s="1"/>
      <c r="U2565" s="1"/>
      <c r="V2565" s="1"/>
      <c r="W2565" s="1"/>
      <c r="X2565" s="1"/>
      <c r="Y2565" s="1"/>
      <c r="Z2565" s="1"/>
      <c r="AA2565" s="1"/>
      <c r="AB2565" s="1"/>
      <c r="AC2565" s="1"/>
      <c r="AD2565" s="1"/>
      <c r="AE2565" s="1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  <c r="FG2565" s="1"/>
      <c r="FH2565" s="1"/>
      <c r="FI2565" s="1"/>
      <c r="FJ2565" s="1"/>
      <c r="FK2565" s="1"/>
      <c r="FL2565" s="1"/>
      <c r="FM2565" s="1"/>
      <c r="FN2565" s="1"/>
      <c r="FO2565" s="1"/>
      <c r="FP2565" s="1"/>
      <c r="FQ2565" s="1"/>
      <c r="FR2565" s="1"/>
      <c r="FS2565" s="1"/>
      <c r="FT2565" s="1"/>
      <c r="FU2565" s="1"/>
      <c r="FV2565" s="1"/>
      <c r="FW2565" s="1"/>
      <c r="FX2565" s="1"/>
      <c r="FY2565" s="1"/>
      <c r="FZ2565" s="1"/>
      <c r="GA2565" s="1"/>
      <c r="GB2565" s="1"/>
      <c r="GC2565" s="1"/>
      <c r="GD2565" s="1"/>
      <c r="GE2565" s="1"/>
      <c r="GF2565" s="1"/>
      <c r="GG2565" s="1"/>
      <c r="GH2565" s="1"/>
      <c r="GI2565" s="1"/>
      <c r="GJ2565" s="1"/>
      <c r="GK2565" s="1"/>
      <c r="GL2565" s="1"/>
      <c r="GM2565" s="1"/>
      <c r="GN2565" s="1"/>
      <c r="GO2565" s="1"/>
      <c r="GP2565" s="1"/>
      <c r="GQ2565" s="1"/>
      <c r="GR2565" s="1"/>
      <c r="GS2565" s="1"/>
      <c r="GT2565" s="1"/>
      <c r="GU2565" s="1"/>
      <c r="GV2565" s="1"/>
      <c r="GW2565" s="1"/>
      <c r="GX2565" s="1"/>
      <c r="GY2565" s="1"/>
      <c r="GZ2565" s="1"/>
      <c r="HA2565" s="1"/>
      <c r="HB2565" s="1"/>
      <c r="HC2565" s="1"/>
      <c r="HD2565" s="1"/>
      <c r="HE2565" s="1"/>
      <c r="HF2565" s="1"/>
      <c r="HG2565" s="1"/>
      <c r="HH2565" s="1"/>
      <c r="HI2565" s="1"/>
      <c r="HJ2565" s="1"/>
      <c r="HK2565" s="1"/>
      <c r="HL2565" s="1"/>
      <c r="HM2565" s="1"/>
      <c r="HN2565" s="1"/>
      <c r="HO2565" s="1"/>
      <c r="HP2565" s="1"/>
      <c r="HQ2565" s="1"/>
      <c r="HR2565" s="1"/>
      <c r="HS2565" s="1"/>
      <c r="HT2565" s="1"/>
      <c r="HU2565" s="1"/>
      <c r="HV2565" s="1"/>
      <c r="HW2565" s="1"/>
      <c r="HX2565" s="1"/>
      <c r="HY2565" s="1"/>
      <c r="HZ2565" s="1"/>
      <c r="IA2565" s="1"/>
      <c r="IB2565" s="1"/>
      <c r="IC2565" s="1"/>
      <c r="ID2565" s="1"/>
      <c r="IE2565" s="1"/>
      <c r="IF2565" s="1"/>
      <c r="IG2565" s="1"/>
      <c r="IH2565" s="1"/>
      <c r="II2565" s="1"/>
      <c r="IJ2565" s="1"/>
      <c r="IK2565" s="1"/>
      <c r="IL2565" s="1"/>
      <c r="IM2565" s="1"/>
      <c r="IN2565" s="1"/>
      <c r="IO2565" s="1"/>
      <c r="IP2565" s="1"/>
    </row>
    <row r="2566" spans="1:250" s="68" customFormat="1">
      <c r="A2566" s="1"/>
      <c r="B2566" s="65"/>
      <c r="C2566" s="67"/>
      <c r="E2566" s="1"/>
      <c r="F2566" s="1"/>
      <c r="G2566" s="1"/>
      <c r="H2566" s="1"/>
      <c r="I2566" s="1"/>
      <c r="J2566" s="1"/>
      <c r="K2566" s="1"/>
      <c r="L2566" s="1"/>
      <c r="M2566" s="1"/>
      <c r="N2566" s="1"/>
      <c r="O2566" s="1"/>
      <c r="P2566" s="1"/>
      <c r="Q2566" s="1"/>
      <c r="R2566" s="1"/>
      <c r="S2566" s="1"/>
      <c r="T2566" s="1"/>
      <c r="U2566" s="1"/>
      <c r="V2566" s="1"/>
      <c r="W2566" s="1"/>
      <c r="X2566" s="1"/>
      <c r="Y2566" s="1"/>
      <c r="Z2566" s="1"/>
      <c r="AA2566" s="1"/>
      <c r="AB2566" s="1"/>
      <c r="AC2566" s="1"/>
      <c r="AD2566" s="1"/>
      <c r="AE2566" s="1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  <c r="FG2566" s="1"/>
      <c r="FH2566" s="1"/>
      <c r="FI2566" s="1"/>
      <c r="FJ2566" s="1"/>
      <c r="FK2566" s="1"/>
      <c r="FL2566" s="1"/>
      <c r="FM2566" s="1"/>
      <c r="FN2566" s="1"/>
      <c r="FO2566" s="1"/>
      <c r="FP2566" s="1"/>
      <c r="FQ2566" s="1"/>
      <c r="FR2566" s="1"/>
      <c r="FS2566" s="1"/>
      <c r="FT2566" s="1"/>
      <c r="FU2566" s="1"/>
      <c r="FV2566" s="1"/>
      <c r="FW2566" s="1"/>
      <c r="FX2566" s="1"/>
      <c r="FY2566" s="1"/>
      <c r="FZ2566" s="1"/>
      <c r="GA2566" s="1"/>
      <c r="GB2566" s="1"/>
      <c r="GC2566" s="1"/>
      <c r="GD2566" s="1"/>
      <c r="GE2566" s="1"/>
      <c r="GF2566" s="1"/>
      <c r="GG2566" s="1"/>
      <c r="GH2566" s="1"/>
      <c r="GI2566" s="1"/>
      <c r="GJ2566" s="1"/>
      <c r="GK2566" s="1"/>
      <c r="GL2566" s="1"/>
      <c r="GM2566" s="1"/>
      <c r="GN2566" s="1"/>
      <c r="GO2566" s="1"/>
      <c r="GP2566" s="1"/>
      <c r="GQ2566" s="1"/>
      <c r="GR2566" s="1"/>
      <c r="GS2566" s="1"/>
      <c r="GT2566" s="1"/>
      <c r="GU2566" s="1"/>
      <c r="GV2566" s="1"/>
      <c r="GW2566" s="1"/>
      <c r="GX2566" s="1"/>
      <c r="GY2566" s="1"/>
      <c r="GZ2566" s="1"/>
      <c r="HA2566" s="1"/>
      <c r="HB2566" s="1"/>
      <c r="HC2566" s="1"/>
      <c r="HD2566" s="1"/>
      <c r="HE2566" s="1"/>
      <c r="HF2566" s="1"/>
      <c r="HG2566" s="1"/>
      <c r="HH2566" s="1"/>
      <c r="HI2566" s="1"/>
      <c r="HJ2566" s="1"/>
      <c r="HK2566" s="1"/>
      <c r="HL2566" s="1"/>
      <c r="HM2566" s="1"/>
      <c r="HN2566" s="1"/>
      <c r="HO2566" s="1"/>
      <c r="HP2566" s="1"/>
      <c r="HQ2566" s="1"/>
      <c r="HR2566" s="1"/>
      <c r="HS2566" s="1"/>
      <c r="HT2566" s="1"/>
      <c r="HU2566" s="1"/>
      <c r="HV2566" s="1"/>
      <c r="HW2566" s="1"/>
      <c r="HX2566" s="1"/>
      <c r="HY2566" s="1"/>
      <c r="HZ2566" s="1"/>
      <c r="IA2566" s="1"/>
      <c r="IB2566" s="1"/>
      <c r="IC2566" s="1"/>
      <c r="ID2566" s="1"/>
      <c r="IE2566" s="1"/>
      <c r="IF2566" s="1"/>
      <c r="IG2566" s="1"/>
      <c r="IH2566" s="1"/>
      <c r="II2566" s="1"/>
      <c r="IJ2566" s="1"/>
      <c r="IK2566" s="1"/>
      <c r="IL2566" s="1"/>
      <c r="IM2566" s="1"/>
      <c r="IN2566" s="1"/>
      <c r="IO2566" s="1"/>
      <c r="IP2566" s="1"/>
    </row>
    <row r="2567" spans="1:250" s="68" customFormat="1">
      <c r="A2567" s="1"/>
      <c r="B2567" s="65"/>
      <c r="C2567" s="67"/>
      <c r="E2567" s="1"/>
      <c r="F2567" s="1"/>
      <c r="G2567" s="1"/>
      <c r="H2567" s="1"/>
      <c r="I2567" s="1"/>
      <c r="J2567" s="1"/>
      <c r="K2567" s="1"/>
      <c r="L2567" s="1"/>
      <c r="M2567" s="1"/>
      <c r="N2567" s="1"/>
      <c r="O2567" s="1"/>
      <c r="P2567" s="1"/>
      <c r="Q2567" s="1"/>
      <c r="R2567" s="1"/>
      <c r="S2567" s="1"/>
      <c r="T2567" s="1"/>
      <c r="U2567" s="1"/>
      <c r="V2567" s="1"/>
      <c r="W2567" s="1"/>
      <c r="X2567" s="1"/>
      <c r="Y2567" s="1"/>
      <c r="Z2567" s="1"/>
      <c r="AA2567" s="1"/>
      <c r="AB2567" s="1"/>
      <c r="AC2567" s="1"/>
      <c r="AD2567" s="1"/>
      <c r="AE2567" s="1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  <c r="FG2567" s="1"/>
      <c r="FH2567" s="1"/>
      <c r="FI2567" s="1"/>
      <c r="FJ2567" s="1"/>
      <c r="FK2567" s="1"/>
      <c r="FL2567" s="1"/>
      <c r="FM2567" s="1"/>
      <c r="FN2567" s="1"/>
      <c r="FO2567" s="1"/>
      <c r="FP2567" s="1"/>
      <c r="FQ2567" s="1"/>
      <c r="FR2567" s="1"/>
      <c r="FS2567" s="1"/>
      <c r="FT2567" s="1"/>
      <c r="FU2567" s="1"/>
      <c r="FV2567" s="1"/>
      <c r="FW2567" s="1"/>
      <c r="FX2567" s="1"/>
      <c r="FY2567" s="1"/>
      <c r="FZ2567" s="1"/>
      <c r="GA2567" s="1"/>
      <c r="GB2567" s="1"/>
      <c r="GC2567" s="1"/>
      <c r="GD2567" s="1"/>
      <c r="GE2567" s="1"/>
      <c r="GF2567" s="1"/>
      <c r="GG2567" s="1"/>
      <c r="GH2567" s="1"/>
      <c r="GI2567" s="1"/>
      <c r="GJ2567" s="1"/>
      <c r="GK2567" s="1"/>
      <c r="GL2567" s="1"/>
      <c r="GM2567" s="1"/>
      <c r="GN2567" s="1"/>
      <c r="GO2567" s="1"/>
      <c r="GP2567" s="1"/>
      <c r="GQ2567" s="1"/>
      <c r="GR2567" s="1"/>
      <c r="GS2567" s="1"/>
      <c r="GT2567" s="1"/>
      <c r="GU2567" s="1"/>
      <c r="GV2567" s="1"/>
      <c r="GW2567" s="1"/>
      <c r="GX2567" s="1"/>
      <c r="GY2567" s="1"/>
      <c r="GZ2567" s="1"/>
      <c r="HA2567" s="1"/>
      <c r="HB2567" s="1"/>
      <c r="HC2567" s="1"/>
      <c r="HD2567" s="1"/>
      <c r="HE2567" s="1"/>
      <c r="HF2567" s="1"/>
      <c r="HG2567" s="1"/>
      <c r="HH2567" s="1"/>
      <c r="HI2567" s="1"/>
      <c r="HJ2567" s="1"/>
      <c r="HK2567" s="1"/>
      <c r="HL2567" s="1"/>
      <c r="HM2567" s="1"/>
      <c r="HN2567" s="1"/>
      <c r="HO2567" s="1"/>
      <c r="HP2567" s="1"/>
      <c r="HQ2567" s="1"/>
      <c r="HR2567" s="1"/>
      <c r="HS2567" s="1"/>
      <c r="HT2567" s="1"/>
      <c r="HU2567" s="1"/>
      <c r="HV2567" s="1"/>
      <c r="HW2567" s="1"/>
      <c r="HX2567" s="1"/>
      <c r="HY2567" s="1"/>
      <c r="HZ2567" s="1"/>
      <c r="IA2567" s="1"/>
      <c r="IB2567" s="1"/>
      <c r="IC2567" s="1"/>
      <c r="ID2567" s="1"/>
      <c r="IE2567" s="1"/>
      <c r="IF2567" s="1"/>
      <c r="IG2567" s="1"/>
      <c r="IH2567" s="1"/>
      <c r="II2567" s="1"/>
      <c r="IJ2567" s="1"/>
      <c r="IK2567" s="1"/>
      <c r="IL2567" s="1"/>
      <c r="IM2567" s="1"/>
      <c r="IN2567" s="1"/>
      <c r="IO2567" s="1"/>
      <c r="IP2567" s="1"/>
    </row>
    <row r="2568" spans="1:250" s="68" customFormat="1">
      <c r="A2568" s="1"/>
      <c r="B2568" s="65"/>
      <c r="C2568" s="67"/>
      <c r="E2568" s="1"/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1"/>
      <c r="Q2568" s="1"/>
      <c r="R2568" s="1"/>
      <c r="S2568" s="1"/>
      <c r="T2568" s="1"/>
      <c r="U2568" s="1"/>
      <c r="V2568" s="1"/>
      <c r="W2568" s="1"/>
      <c r="X2568" s="1"/>
      <c r="Y2568" s="1"/>
      <c r="Z2568" s="1"/>
      <c r="AA2568" s="1"/>
      <c r="AB2568" s="1"/>
      <c r="AC2568" s="1"/>
      <c r="AD2568" s="1"/>
      <c r="AE2568" s="1"/>
      <c r="AF2568" s="1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  <c r="ET2568" s="1"/>
      <c r="EU2568" s="1"/>
      <c r="EV2568" s="1"/>
      <c r="EW2568" s="1"/>
      <c r="EX2568" s="1"/>
      <c r="EY2568" s="1"/>
      <c r="EZ2568" s="1"/>
      <c r="FA2568" s="1"/>
      <c r="FB2568" s="1"/>
      <c r="FC2568" s="1"/>
      <c r="FD2568" s="1"/>
      <c r="FE2568" s="1"/>
      <c r="FF2568" s="1"/>
      <c r="FG2568" s="1"/>
      <c r="FH2568" s="1"/>
      <c r="FI2568" s="1"/>
      <c r="FJ2568" s="1"/>
      <c r="FK2568" s="1"/>
      <c r="FL2568" s="1"/>
      <c r="FM2568" s="1"/>
      <c r="FN2568" s="1"/>
      <c r="FO2568" s="1"/>
      <c r="FP2568" s="1"/>
      <c r="FQ2568" s="1"/>
      <c r="FR2568" s="1"/>
      <c r="FS2568" s="1"/>
      <c r="FT2568" s="1"/>
      <c r="FU2568" s="1"/>
      <c r="FV2568" s="1"/>
      <c r="FW2568" s="1"/>
      <c r="FX2568" s="1"/>
      <c r="FY2568" s="1"/>
      <c r="FZ2568" s="1"/>
      <c r="GA2568" s="1"/>
      <c r="GB2568" s="1"/>
      <c r="GC2568" s="1"/>
      <c r="GD2568" s="1"/>
      <c r="GE2568" s="1"/>
      <c r="GF2568" s="1"/>
      <c r="GG2568" s="1"/>
      <c r="GH2568" s="1"/>
      <c r="GI2568" s="1"/>
      <c r="GJ2568" s="1"/>
      <c r="GK2568" s="1"/>
      <c r="GL2568" s="1"/>
      <c r="GM2568" s="1"/>
      <c r="GN2568" s="1"/>
      <c r="GO2568" s="1"/>
      <c r="GP2568" s="1"/>
      <c r="GQ2568" s="1"/>
      <c r="GR2568" s="1"/>
      <c r="GS2568" s="1"/>
      <c r="GT2568" s="1"/>
      <c r="GU2568" s="1"/>
      <c r="GV2568" s="1"/>
      <c r="GW2568" s="1"/>
      <c r="GX2568" s="1"/>
      <c r="GY2568" s="1"/>
      <c r="GZ2568" s="1"/>
      <c r="HA2568" s="1"/>
      <c r="HB2568" s="1"/>
      <c r="HC2568" s="1"/>
      <c r="HD2568" s="1"/>
      <c r="HE2568" s="1"/>
      <c r="HF2568" s="1"/>
      <c r="HG2568" s="1"/>
      <c r="HH2568" s="1"/>
      <c r="HI2568" s="1"/>
      <c r="HJ2568" s="1"/>
      <c r="HK2568" s="1"/>
      <c r="HL2568" s="1"/>
      <c r="HM2568" s="1"/>
      <c r="HN2568" s="1"/>
      <c r="HO2568" s="1"/>
      <c r="HP2568" s="1"/>
      <c r="HQ2568" s="1"/>
      <c r="HR2568" s="1"/>
      <c r="HS2568" s="1"/>
      <c r="HT2568" s="1"/>
      <c r="HU2568" s="1"/>
      <c r="HV2568" s="1"/>
      <c r="HW2568" s="1"/>
      <c r="HX2568" s="1"/>
      <c r="HY2568" s="1"/>
      <c r="HZ2568" s="1"/>
      <c r="IA2568" s="1"/>
      <c r="IB2568" s="1"/>
      <c r="IC2568" s="1"/>
      <c r="ID2568" s="1"/>
      <c r="IE2568" s="1"/>
      <c r="IF2568" s="1"/>
      <c r="IG2568" s="1"/>
      <c r="IH2568" s="1"/>
      <c r="II2568" s="1"/>
      <c r="IJ2568" s="1"/>
      <c r="IK2568" s="1"/>
      <c r="IL2568" s="1"/>
      <c r="IM2568" s="1"/>
      <c r="IN2568" s="1"/>
      <c r="IO2568" s="1"/>
      <c r="IP2568" s="1"/>
    </row>
    <row r="2569" spans="1:250" s="68" customFormat="1">
      <c r="A2569" s="1"/>
      <c r="B2569" s="65"/>
      <c r="C2569" s="67"/>
      <c r="E2569" s="1"/>
      <c r="F2569" s="1"/>
      <c r="G2569" s="1"/>
      <c r="H2569" s="1"/>
      <c r="I2569" s="1"/>
      <c r="J2569" s="1"/>
      <c r="K2569" s="1"/>
      <c r="L2569" s="1"/>
      <c r="M2569" s="1"/>
      <c r="N2569" s="1"/>
      <c r="O2569" s="1"/>
      <c r="P2569" s="1"/>
      <c r="Q2569" s="1"/>
      <c r="R2569" s="1"/>
      <c r="S2569" s="1"/>
      <c r="T2569" s="1"/>
      <c r="U2569" s="1"/>
      <c r="V2569" s="1"/>
      <c r="W2569" s="1"/>
      <c r="X2569" s="1"/>
      <c r="Y2569" s="1"/>
      <c r="Z2569" s="1"/>
      <c r="AA2569" s="1"/>
      <c r="AB2569" s="1"/>
      <c r="AC2569" s="1"/>
      <c r="AD2569" s="1"/>
      <c r="AE2569" s="1"/>
      <c r="AF2569" s="1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1"/>
      <c r="EN2569" s="1"/>
      <c r="EO2569" s="1"/>
      <c r="EP2569" s="1"/>
      <c r="EQ2569" s="1"/>
      <c r="ER2569" s="1"/>
      <c r="ES2569" s="1"/>
      <c r="ET2569" s="1"/>
      <c r="EU2569" s="1"/>
      <c r="EV2569" s="1"/>
      <c r="EW2569" s="1"/>
      <c r="EX2569" s="1"/>
      <c r="EY2569" s="1"/>
      <c r="EZ2569" s="1"/>
      <c r="FA2569" s="1"/>
      <c r="FB2569" s="1"/>
      <c r="FC2569" s="1"/>
      <c r="FD2569" s="1"/>
      <c r="FE2569" s="1"/>
      <c r="FF2569" s="1"/>
      <c r="FG2569" s="1"/>
      <c r="FH2569" s="1"/>
      <c r="FI2569" s="1"/>
      <c r="FJ2569" s="1"/>
      <c r="FK2569" s="1"/>
      <c r="FL2569" s="1"/>
      <c r="FM2569" s="1"/>
      <c r="FN2569" s="1"/>
      <c r="FO2569" s="1"/>
      <c r="FP2569" s="1"/>
      <c r="FQ2569" s="1"/>
      <c r="FR2569" s="1"/>
      <c r="FS2569" s="1"/>
      <c r="FT2569" s="1"/>
      <c r="FU2569" s="1"/>
      <c r="FV2569" s="1"/>
      <c r="FW2569" s="1"/>
      <c r="FX2569" s="1"/>
      <c r="FY2569" s="1"/>
      <c r="FZ2569" s="1"/>
      <c r="GA2569" s="1"/>
      <c r="GB2569" s="1"/>
      <c r="GC2569" s="1"/>
      <c r="GD2569" s="1"/>
      <c r="GE2569" s="1"/>
      <c r="GF2569" s="1"/>
      <c r="GG2569" s="1"/>
      <c r="GH2569" s="1"/>
      <c r="GI2569" s="1"/>
      <c r="GJ2569" s="1"/>
      <c r="GK2569" s="1"/>
      <c r="GL2569" s="1"/>
      <c r="GM2569" s="1"/>
      <c r="GN2569" s="1"/>
      <c r="GO2569" s="1"/>
      <c r="GP2569" s="1"/>
      <c r="GQ2569" s="1"/>
      <c r="GR2569" s="1"/>
      <c r="GS2569" s="1"/>
      <c r="GT2569" s="1"/>
      <c r="GU2569" s="1"/>
      <c r="GV2569" s="1"/>
      <c r="GW2569" s="1"/>
      <c r="GX2569" s="1"/>
      <c r="GY2569" s="1"/>
      <c r="GZ2569" s="1"/>
      <c r="HA2569" s="1"/>
      <c r="HB2569" s="1"/>
      <c r="HC2569" s="1"/>
      <c r="HD2569" s="1"/>
      <c r="HE2569" s="1"/>
      <c r="HF2569" s="1"/>
      <c r="HG2569" s="1"/>
      <c r="HH2569" s="1"/>
      <c r="HI2569" s="1"/>
      <c r="HJ2569" s="1"/>
      <c r="HK2569" s="1"/>
      <c r="HL2569" s="1"/>
      <c r="HM2569" s="1"/>
      <c r="HN2569" s="1"/>
      <c r="HO2569" s="1"/>
      <c r="HP2569" s="1"/>
      <c r="HQ2569" s="1"/>
      <c r="HR2569" s="1"/>
      <c r="HS2569" s="1"/>
      <c r="HT2569" s="1"/>
      <c r="HU2569" s="1"/>
      <c r="HV2569" s="1"/>
      <c r="HW2569" s="1"/>
      <c r="HX2569" s="1"/>
      <c r="HY2569" s="1"/>
      <c r="HZ2569" s="1"/>
      <c r="IA2569" s="1"/>
      <c r="IB2569" s="1"/>
      <c r="IC2569" s="1"/>
      <c r="ID2569" s="1"/>
      <c r="IE2569" s="1"/>
      <c r="IF2569" s="1"/>
      <c r="IG2569" s="1"/>
      <c r="IH2569" s="1"/>
      <c r="II2569" s="1"/>
      <c r="IJ2569" s="1"/>
      <c r="IK2569" s="1"/>
      <c r="IL2569" s="1"/>
      <c r="IM2569" s="1"/>
      <c r="IN2569" s="1"/>
      <c r="IO2569" s="1"/>
      <c r="IP2569" s="1"/>
    </row>
    <row r="2570" spans="1:250" s="68" customFormat="1">
      <c r="A2570" s="1"/>
      <c r="B2570" s="65"/>
      <c r="C2570" s="67"/>
      <c r="E2570" s="1"/>
      <c r="F2570" s="1"/>
      <c r="G2570" s="1"/>
      <c r="H2570" s="1"/>
      <c r="I2570" s="1"/>
      <c r="J2570" s="1"/>
      <c r="K2570" s="1"/>
      <c r="L2570" s="1"/>
      <c r="M2570" s="1"/>
      <c r="N2570" s="1"/>
      <c r="O2570" s="1"/>
      <c r="P2570" s="1"/>
      <c r="Q2570" s="1"/>
      <c r="R2570" s="1"/>
      <c r="S2570" s="1"/>
      <c r="T2570" s="1"/>
      <c r="U2570" s="1"/>
      <c r="V2570" s="1"/>
      <c r="W2570" s="1"/>
      <c r="X2570" s="1"/>
      <c r="Y2570" s="1"/>
      <c r="Z2570" s="1"/>
      <c r="AA2570" s="1"/>
      <c r="AB2570" s="1"/>
      <c r="AC2570" s="1"/>
      <c r="AD2570" s="1"/>
      <c r="AE2570" s="1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  <c r="FG2570" s="1"/>
      <c r="FH2570" s="1"/>
      <c r="FI2570" s="1"/>
      <c r="FJ2570" s="1"/>
      <c r="FK2570" s="1"/>
      <c r="FL2570" s="1"/>
      <c r="FM2570" s="1"/>
      <c r="FN2570" s="1"/>
      <c r="FO2570" s="1"/>
      <c r="FP2570" s="1"/>
      <c r="FQ2570" s="1"/>
      <c r="FR2570" s="1"/>
      <c r="FS2570" s="1"/>
      <c r="FT2570" s="1"/>
      <c r="FU2570" s="1"/>
      <c r="FV2570" s="1"/>
      <c r="FW2570" s="1"/>
      <c r="FX2570" s="1"/>
      <c r="FY2570" s="1"/>
      <c r="FZ2570" s="1"/>
      <c r="GA2570" s="1"/>
      <c r="GB2570" s="1"/>
      <c r="GC2570" s="1"/>
      <c r="GD2570" s="1"/>
      <c r="GE2570" s="1"/>
      <c r="GF2570" s="1"/>
      <c r="GG2570" s="1"/>
      <c r="GH2570" s="1"/>
      <c r="GI2570" s="1"/>
      <c r="GJ2570" s="1"/>
      <c r="GK2570" s="1"/>
      <c r="GL2570" s="1"/>
      <c r="GM2570" s="1"/>
      <c r="GN2570" s="1"/>
      <c r="GO2570" s="1"/>
      <c r="GP2570" s="1"/>
      <c r="GQ2570" s="1"/>
      <c r="GR2570" s="1"/>
      <c r="GS2570" s="1"/>
      <c r="GT2570" s="1"/>
      <c r="GU2570" s="1"/>
      <c r="GV2570" s="1"/>
      <c r="GW2570" s="1"/>
      <c r="GX2570" s="1"/>
      <c r="GY2570" s="1"/>
      <c r="GZ2570" s="1"/>
      <c r="HA2570" s="1"/>
      <c r="HB2570" s="1"/>
      <c r="HC2570" s="1"/>
      <c r="HD2570" s="1"/>
      <c r="HE2570" s="1"/>
      <c r="HF2570" s="1"/>
      <c r="HG2570" s="1"/>
      <c r="HH2570" s="1"/>
      <c r="HI2570" s="1"/>
      <c r="HJ2570" s="1"/>
      <c r="HK2570" s="1"/>
      <c r="HL2570" s="1"/>
      <c r="HM2570" s="1"/>
      <c r="HN2570" s="1"/>
      <c r="HO2570" s="1"/>
      <c r="HP2570" s="1"/>
      <c r="HQ2570" s="1"/>
      <c r="HR2570" s="1"/>
      <c r="HS2570" s="1"/>
      <c r="HT2570" s="1"/>
      <c r="HU2570" s="1"/>
      <c r="HV2570" s="1"/>
      <c r="HW2570" s="1"/>
      <c r="HX2570" s="1"/>
      <c r="HY2570" s="1"/>
      <c r="HZ2570" s="1"/>
      <c r="IA2570" s="1"/>
      <c r="IB2570" s="1"/>
      <c r="IC2570" s="1"/>
      <c r="ID2570" s="1"/>
      <c r="IE2570" s="1"/>
      <c r="IF2570" s="1"/>
      <c r="IG2570" s="1"/>
      <c r="IH2570" s="1"/>
      <c r="II2570" s="1"/>
      <c r="IJ2570" s="1"/>
      <c r="IK2570" s="1"/>
      <c r="IL2570" s="1"/>
      <c r="IM2570" s="1"/>
      <c r="IN2570" s="1"/>
      <c r="IO2570" s="1"/>
      <c r="IP2570" s="1"/>
    </row>
    <row r="2571" spans="1:250" s="68" customFormat="1">
      <c r="A2571" s="1"/>
      <c r="B2571" s="65"/>
      <c r="C2571" s="67"/>
      <c r="E2571" s="1"/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1"/>
      <c r="Q2571" s="1"/>
      <c r="R2571" s="1"/>
      <c r="S2571" s="1"/>
      <c r="T2571" s="1"/>
      <c r="U2571" s="1"/>
      <c r="V2571" s="1"/>
      <c r="W2571" s="1"/>
      <c r="X2571" s="1"/>
      <c r="Y2571" s="1"/>
      <c r="Z2571" s="1"/>
      <c r="AA2571" s="1"/>
      <c r="AB2571" s="1"/>
      <c r="AC2571" s="1"/>
      <c r="AD2571" s="1"/>
      <c r="AE2571" s="1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  <c r="FG2571" s="1"/>
      <c r="FH2571" s="1"/>
      <c r="FI2571" s="1"/>
      <c r="FJ2571" s="1"/>
      <c r="FK2571" s="1"/>
      <c r="FL2571" s="1"/>
      <c r="FM2571" s="1"/>
      <c r="FN2571" s="1"/>
      <c r="FO2571" s="1"/>
      <c r="FP2571" s="1"/>
      <c r="FQ2571" s="1"/>
      <c r="FR2571" s="1"/>
      <c r="FS2571" s="1"/>
      <c r="FT2571" s="1"/>
      <c r="FU2571" s="1"/>
      <c r="FV2571" s="1"/>
      <c r="FW2571" s="1"/>
      <c r="FX2571" s="1"/>
      <c r="FY2571" s="1"/>
      <c r="FZ2571" s="1"/>
      <c r="GA2571" s="1"/>
      <c r="GB2571" s="1"/>
      <c r="GC2571" s="1"/>
      <c r="GD2571" s="1"/>
      <c r="GE2571" s="1"/>
      <c r="GF2571" s="1"/>
      <c r="GG2571" s="1"/>
      <c r="GH2571" s="1"/>
      <c r="GI2571" s="1"/>
      <c r="GJ2571" s="1"/>
      <c r="GK2571" s="1"/>
      <c r="GL2571" s="1"/>
      <c r="GM2571" s="1"/>
      <c r="GN2571" s="1"/>
      <c r="GO2571" s="1"/>
      <c r="GP2571" s="1"/>
      <c r="GQ2571" s="1"/>
      <c r="GR2571" s="1"/>
      <c r="GS2571" s="1"/>
      <c r="GT2571" s="1"/>
      <c r="GU2571" s="1"/>
      <c r="GV2571" s="1"/>
      <c r="GW2571" s="1"/>
      <c r="GX2571" s="1"/>
      <c r="GY2571" s="1"/>
      <c r="GZ2571" s="1"/>
      <c r="HA2571" s="1"/>
      <c r="HB2571" s="1"/>
      <c r="HC2571" s="1"/>
      <c r="HD2571" s="1"/>
      <c r="HE2571" s="1"/>
      <c r="HF2571" s="1"/>
      <c r="HG2571" s="1"/>
      <c r="HH2571" s="1"/>
      <c r="HI2571" s="1"/>
      <c r="HJ2571" s="1"/>
      <c r="HK2571" s="1"/>
      <c r="HL2571" s="1"/>
      <c r="HM2571" s="1"/>
      <c r="HN2571" s="1"/>
      <c r="HO2571" s="1"/>
      <c r="HP2571" s="1"/>
      <c r="HQ2571" s="1"/>
      <c r="HR2571" s="1"/>
      <c r="HS2571" s="1"/>
      <c r="HT2571" s="1"/>
      <c r="HU2571" s="1"/>
      <c r="HV2571" s="1"/>
      <c r="HW2571" s="1"/>
      <c r="HX2571" s="1"/>
      <c r="HY2571" s="1"/>
      <c r="HZ2571" s="1"/>
      <c r="IA2571" s="1"/>
      <c r="IB2571" s="1"/>
      <c r="IC2571" s="1"/>
      <c r="ID2571" s="1"/>
      <c r="IE2571" s="1"/>
      <c r="IF2571" s="1"/>
      <c r="IG2571" s="1"/>
      <c r="IH2571" s="1"/>
      <c r="II2571" s="1"/>
      <c r="IJ2571" s="1"/>
      <c r="IK2571" s="1"/>
      <c r="IL2571" s="1"/>
      <c r="IM2571" s="1"/>
      <c r="IN2571" s="1"/>
      <c r="IO2571" s="1"/>
      <c r="IP2571" s="1"/>
    </row>
  </sheetData>
  <mergeCells count="9">
    <mergeCell ref="B2:H2"/>
    <mergeCell ref="B943:H943"/>
    <mergeCell ref="B3:H3"/>
    <mergeCell ref="B4:H4"/>
    <mergeCell ref="D9:G9"/>
    <mergeCell ref="H9:H10"/>
    <mergeCell ref="B942:H942"/>
    <mergeCell ref="B9:B11"/>
    <mergeCell ref="C9:C11"/>
  </mergeCells>
  <printOptions horizontalCentered="1"/>
  <pageMargins left="0.51181102362204722" right="0.51181102362204722" top="0.55118110236220474" bottom="0.55118110236220474" header="0.31496062992125984" footer="0.31496062992125984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RaulGT</dc:creator>
  <cp:lastModifiedBy>Alfredo</cp:lastModifiedBy>
  <cp:lastPrinted>2020-03-13T01:06:27Z</cp:lastPrinted>
  <dcterms:created xsi:type="dcterms:W3CDTF">2018-03-07T05:27:47Z</dcterms:created>
  <dcterms:modified xsi:type="dcterms:W3CDTF">2020-03-13T19:47:25Z</dcterms:modified>
</cp:coreProperties>
</file>